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67E10B14-7638-4F5A-98BE-067549A63D3B}"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7" l="1"/>
  <c r="G13" i="27"/>
  <c r="H13" i="27"/>
  <c r="I13" i="27"/>
  <c r="J13" i="27"/>
  <c r="E13" i="27"/>
  <c r="J14" i="28" l="1"/>
  <c r="I14" i="28"/>
  <c r="H14" i="28"/>
  <c r="G14" i="28"/>
  <c r="F14" i="28"/>
  <c r="E14" i="28"/>
  <c r="D14" i="28"/>
  <c r="F17" i="27" l="1"/>
  <c r="F18" i="27"/>
  <c r="F25" i="26"/>
  <c r="F13" i="28"/>
  <c r="E25" i="26"/>
  <c r="D13" i="28" l="1"/>
  <c r="G17" i="27"/>
  <c r="H17" i="27"/>
  <c r="I17" i="27"/>
  <c r="J17" i="27"/>
  <c r="D23" i="26"/>
  <c r="D25" i="26"/>
  <c r="D24" i="26"/>
  <c r="D22" i="26"/>
  <c r="J25" i="26" l="1"/>
  <c r="J24" i="26"/>
  <c r="G25" i="26"/>
  <c r="H25" i="26"/>
  <c r="I25" i="26"/>
  <c r="E24" i="26"/>
  <c r="F24" i="26"/>
  <c r="G24" i="26"/>
  <c r="H24" i="26"/>
  <c r="I24" i="26"/>
  <c r="E13" i="28" l="1"/>
  <c r="G13" i="28"/>
  <c r="H13" i="28"/>
  <c r="I13" i="28"/>
  <c r="J13" i="28"/>
  <c r="D17" i="27"/>
  <c r="E17" i="27"/>
  <c r="D18" i="27"/>
  <c r="E18" i="27"/>
  <c r="G18" i="27"/>
  <c r="H18" i="27"/>
  <c r="I18" i="27"/>
  <c r="J18" i="27"/>
  <c r="G22" i="26" l="1"/>
  <c r="G9" i="26"/>
  <c r="G23" i="26" s="1"/>
  <c r="J23" i="26"/>
  <c r="J9" i="26"/>
  <c r="J22" i="26" s="1"/>
  <c r="I9" i="26"/>
  <c r="I22" i="26" s="1"/>
  <c r="E9" i="26"/>
  <c r="E22" i="26" s="1"/>
  <c r="H9" i="26"/>
  <c r="H23" i="26" s="1"/>
  <c r="F9" i="26"/>
  <c r="F23" i="26" s="1"/>
  <c r="I23" i="26" l="1"/>
  <c r="E23" i="26"/>
  <c r="H22" i="26"/>
  <c r="F22" i="26"/>
</calcChain>
</file>

<file path=xl/sharedStrings.xml><?xml version="1.0" encoding="utf-8"?>
<sst xmlns="http://schemas.openxmlformats.org/spreadsheetml/2006/main" count="666" uniqueCount="408">
  <si>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</si>
  <si>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</si>
  <si>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</si>
  <si>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</si>
  <si>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</si>
  <si>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</si>
  <si>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</si>
  <si>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</si>
  <si>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</si>
  <si>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</si>
  <si>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</si>
  <si>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</si>
  <si>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</si>
  <si>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</si>
  <si>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</si>
  <si>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</si>
  <si>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</si>
  <si>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</si>
  <si>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</si>
  <si>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</si>
  <si>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</si>
  <si>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</si>
  <si>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</si>
  <si>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</si>
  <si>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</si>
  <si>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</si>
  <si>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</si>
  <si>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</si>
  <si>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</si>
  <si>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</si>
  <si>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</si>
  <si>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</si>
  <si>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</si>
  <si>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</si>
  <si>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</si>
  <si>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</si>
  <si>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</si>
  <si>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</si>
  <si>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</si>
  <si>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</si>
  <si>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</si>
  <si>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</si>
  <si>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</si>
  <si>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</si>
  <si>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</si>
  <si>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</si>
  <si>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</si>
  <si>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</si>
  <si>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</si>
  <si>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</si>
  <si>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</si>
  <si>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</si>
  <si>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</si>
  <si>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</si>
  <si>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</si>
  <si>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</si>
  <si>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</si>
  <si>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</si>
  <si>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</si>
  <si>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</si>
  <si>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</si>
  <si>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</si>
  <si>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</si>
  <si>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</si>
  <si>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</si>
  <si>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</si>
  <si>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</si>
  <si>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</si>
  <si>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</si>
  <si>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</si>
  <si>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</si>
  <si>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</si>
  <si>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</si>
  <si>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</si>
  <si>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</si>
  <si>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</si>
  <si>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</si>
  <si>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</si>
  <si>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</si>
  <si>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</si>
  <si>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</si>
  <si>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</si>
  <si>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</si>
  <si>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</si>
  <si>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</si>
  <si>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</si>
  <si>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</si>
  <si>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</si>
  <si>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</si>
  <si>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</si>
  <si>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</si>
  <si>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</si>
  <si>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</si>
  <si>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</si>
  <si>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</si>
  <si>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</si>
  <si>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</si>
  <si>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</si>
  <si>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</si>
  <si>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</si>
  <si>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</si>
  <si>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</si>
  <si>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</si>
  <si>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</si>
  <si>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</si>
  <si>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</si>
  <si>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</si>
  <si>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</si>
  <si>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</si>
  <si>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</si>
  <si>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</si>
  <si>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</si>
  <si>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</si>
  <si>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</si>
  <si>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</si>
  <si>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</si>
  <si>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</si>
  <si>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</si>
  <si>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</si>
  <si>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</si>
  <si>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</si>
  <si>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</si>
  <si>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</si>
  <si>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</si>
  <si>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</si>
  <si>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</si>
  <si>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</si>
  <si>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</si>
  <si>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</si>
  <si>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</si>
  <si>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</si>
  <si>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</si>
  <si>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</si>
  <si>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</si>
  <si>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</si>
  <si>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</si>
  <si>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</si>
  <si>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</si>
  <si>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</si>
  <si>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</si>
  <si>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</si>
  <si>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</si>
  <si>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</si>
  <si>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</si>
  <si>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</si>
  <si>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</si>
  <si>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</si>
  <si>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</si>
  <si>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</si>
  <si>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</si>
  <si>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</si>
  <si>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</si>
  <si>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</si>
  <si>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</si>
  <si>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</si>
  <si>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</si>
  <si>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</si>
  <si>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</si>
  <si>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</si>
  <si>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</si>
  <si>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</si>
  <si>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</si>
  <si>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</si>
  <si>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</si>
  <si>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</si>
  <si>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</si>
  <si>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</si>
  <si>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</si>
  <si>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</si>
  <si>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</si>
  <si>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</si>
  <si>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</si>
  <si>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</si>
  <si>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</si>
  <si>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</si>
  <si>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</si>
  <si>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</si>
  <si>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</si>
  <si>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</si>
  <si>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</si>
  <si>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</si>
  <si>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</si>
  <si>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</si>
  <si>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</si>
  <si>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</si>
  <si>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</si>
  <si>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</si>
  <si>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</si>
  <si>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</si>
  <si>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</si>
  <si>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</si>
  <si>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</si>
  <si>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</si>
  <si>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</si>
  <si>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</si>
  <si>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</si>
  <si>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</si>
  <si>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</si>
  <si>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</si>
  <si>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</si>
  <si>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</si>
  <si>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</si>
  <si>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</si>
  <si>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</si>
  <si>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</si>
  <si>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</si>
  <si>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</si>
  <si>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</si>
  <si>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</si>
  <si>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</si>
  <si>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</si>
  <si>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</si>
  <si>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</si>
  <si>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</si>
  <si>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</si>
  <si>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</si>
  <si>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</si>
  <si>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</si>
  <si>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</si>
  <si>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</si>
  <si>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</si>
  <si>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</si>
  <si>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</si>
  <si>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</si>
  <si>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</si>
  <si>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</si>
  <si>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</si>
  <si>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</si>
  <si>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</si>
  <si>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</si>
  <si>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</si>
  <si>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</si>
  <si>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</si>
  <si>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</si>
  <si>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</si>
  <si>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</si>
  <si>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</si>
  <si>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</si>
  <si>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</si>
  <si>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</si>
  <si>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</si>
  <si>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</si>
  <si>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</si>
  <si>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</si>
  <si>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</si>
  <si>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</si>
  <si>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</si>
  <si>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</si>
  <si>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</si>
  <si>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</si>
  <si>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</si>
  <si>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</si>
  <si>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</si>
  <si>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</si>
  <si>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</si>
  <si>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</si>
  <si>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</si>
  <si>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</si>
  <si>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</si>
  <si>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</si>
  <si>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</si>
  <si>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</si>
  <si>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</si>
  <si>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</si>
  <si>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</si>
  <si>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</si>
  <si>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</si>
  <si>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</si>
  <si>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</si>
  <si>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</si>
  <si>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</si>
  <si>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</si>
  <si>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</si>
  <si>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</si>
  <si>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</si>
  <si>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</si>
  <si>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</si>
  <si>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</si>
  <si>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</si>
  <si>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</si>
  <si>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</si>
  <si>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</si>
  <si>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</si>
  <si>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</si>
  <si>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</si>
  <si>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</si>
  <si>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</si>
  <si>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</si>
  <si>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</si>
  <si>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</si>
  <si>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</si>
  <si>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r>
      <rPr>
        <i/>
        <sz val="11"/>
        <color theme="1"/>
        <rFont val="Calibri"/>
        <family val="2"/>
        <scheme val="minor"/>
      </rPr>
      <t>Of which:</t>
    </r>
    <r>
      <rPr>
        <sz val="11"/>
        <color theme="1"/>
        <rFont val="Calibri"/>
        <family val="2"/>
        <scheme val="minor"/>
      </rPr>
      <t xml:space="preserve">
Number of medically certified deaths with a cause of death in accordance with ICD standards</t>
    </r>
  </si>
  <si>
    <r>
      <rPr>
        <i/>
        <sz val="11"/>
        <rFont val="Calibri"/>
        <family val="2"/>
        <scheme val="minor"/>
      </rPr>
      <t>Of which:</t>
    </r>
    <r>
      <rPr>
        <sz val="11"/>
        <rFont val="Calibri"/>
        <family val="2"/>
        <scheme val="minor"/>
      </rPr>
      <t xml:space="preserve">
Number of deaths with ill-defined codes and codes that cannot be an underlying cause</t>
    </r>
  </si>
  <si>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</si>
  <si>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</si>
  <si>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</si>
  <si>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</si>
  <si>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</si>
  <si>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</si>
  <si>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</si>
  <si>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</si>
  <si>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</si>
  <si>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</si>
  <si>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</si>
  <si>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</si>
  <si>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</si>
  <si>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</si>
  <si>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</si>
  <si>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</si>
  <si>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</si>
  <si>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</si>
  <si>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</si>
  <si>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</si>
  <si>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</si>
  <si>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</si>
  <si>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</si>
  <si>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</si>
  <si>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</si>
  <si>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</si>
  <si>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</si>
  <si>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</si>
  <si>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</si>
  <si>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</si>
  <si>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</si>
  <si>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</si>
  <si>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</si>
  <si>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</si>
  <si>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</si>
  <si>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</si>
  <si>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</si>
  <si>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</si>
  <si>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</si>
  <si>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</si>
  <si>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</si>
  <si>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</si>
  <si>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</si>
  <si>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</si>
  <si>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</si>
  <si>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</si>
  <si>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</si>
  <si>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</si>
  <si>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</si>
  <si>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t xml:space="preserve">1E: Percentage of all deaths recorded by the health sector that have a medically certified cause of death recorded using the international form of the death certificate </t>
    </r>
    <r>
      <rPr>
        <i/>
        <sz val="11"/>
        <color theme="1"/>
        <rFont val="Calibri"/>
        <family val="2"/>
        <scheme val="minor"/>
      </rPr>
      <t>(ICD) (=100*(2)/(1))</t>
    </r>
  </si>
  <si>
    <r>
      <rPr>
        <sz val="11"/>
        <rFont val="Calibri"/>
        <family val="2"/>
        <scheme val="minor"/>
      </rPr>
      <t>N</t>
    </r>
    <r>
      <rPr>
        <sz val="11"/>
        <color theme="1"/>
        <rFont val="Calibri"/>
        <family val="2"/>
        <scheme val="minor"/>
      </rPr>
      <t>umber of deaths recorded by the health sector</t>
    </r>
  </si>
  <si>
    <r>
      <t xml:space="preserve">3D: Percentage of deaths coded to ill-defined codes </t>
    </r>
    <r>
      <rPr>
        <i/>
        <sz val="11"/>
        <color theme="1"/>
        <rFont val="Calibri"/>
        <family val="2"/>
        <scheme val="minor"/>
      </rPr>
      <t>(=100*(3/(2))</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</si>
  <si>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</si>
  <si>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</si>
  <si>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</si>
  <si>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</si>
  <si>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</si>
  <si>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</si>
  <si>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</si>
  <si>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</si>
  <si>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</si>
  <si>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</si>
  <si>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</si>
  <si>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</si>
  <si>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</si>
  <si>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</si>
  <si>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</si>
  <si>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</si>
  <si>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</si>
  <si>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</si>
  <si>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</si>
  <si>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</si>
  <si>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Telephone</t>
  </si>
  <si>
    <t>Email</t>
  </si>
  <si>
    <t>Organization</t>
  </si>
  <si>
    <t>Title</t>
  </si>
  <si>
    <t>Name</t>
  </si>
  <si>
    <t>National Focal Point</t>
  </si>
  <si>
    <t>Thailand</t>
  </si>
  <si>
    <t>Country</t>
  </si>
  <si>
    <t>Midterm Questionnaire on the implementation of the Regional Action Framework on CRVS 
in Asia and the Pacific</t>
  </si>
  <si>
    <t>Asian and Pacific Civil Registration and Vital Statistics (CRVS) Decade 2015-2024</t>
  </si>
  <si>
    <t>2013</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</si>
  <si>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2015-16. Data refer only to children under age 5 with a birth certificate.</t>
  </si>
  <si>
    <t>All children born in TH can be registered and get birth certificates according to the Convention of the Rights of Children.</t>
  </si>
  <si>
    <t>M. of Interior (BORA)</t>
  </si>
  <si>
    <t>Mr. Sanchai Techanimitvat</t>
  </si>
  <si>
    <t>Information Technology and System Senior Specialist</t>
  </si>
  <si>
    <t>Ministry of Public Health</t>
  </si>
  <si>
    <t>To send data about birth and death registration from BORA to Ministry of Public Health</t>
  </si>
  <si>
    <t>1000 baht</t>
  </si>
  <si>
    <t>Delivery certificate</t>
  </si>
  <si>
    <t>within 24 hours</t>
  </si>
  <si>
    <t>within 15 days</t>
  </si>
  <si>
    <t>ICD-10</t>
  </si>
  <si>
    <t>Yes, dissemination of population statistics on Ratchakitcha (http://www.ratchakitcha.soc.go.th/DATA/PDF/2563/E/024/T_0017.PDF)</t>
  </si>
  <si>
    <t>No, statistics on births and deaths are compiled from civil registration system</t>
  </si>
  <si>
    <t>Yes, Thailand’s Statistical Master Plan 2016-2021
(http://osthailand.nic.go.th/files/policy_sector/File_Download/StatMasterplan2.pdf?bcsi_scan_6c0a6a4b500ef23c=JR+fK5+iwktdQRn0Nq1wwbx5QUNDAAAARlgdIQ==&amp;bcsi_scan_filename=StatMasterplan2.pdf)</t>
  </si>
  <si>
    <t>Figures by date of registration because the legally stipulated time for date registration is 24 hours.</t>
  </si>
  <si>
    <t>=Line1</t>
  </si>
  <si>
    <t>M. of Interior (BORA) have not estimated total number of deaths.</t>
  </si>
  <si>
    <t>M. of Interior (BORA) have not estimated total number of live births.</t>
  </si>
  <si>
    <t>M. of Interior (BORA) have not estimated total number of children under age 5.</t>
  </si>
  <si>
    <t>M. of Interior (BORA) have not estimated total population.</t>
  </si>
  <si>
    <t>Control Data (Thailand) Limited</t>
  </si>
  <si>
    <t>Bureau of Registration Administration (BORA), Ministry of Interior</t>
  </si>
  <si>
    <t>VA is performed by health center officers (health center covers around 1000 households approximately 5000 people). MOPH aims to have all death outside hospital to be notified to Health Center to perform VA, however, the VA is not  practiced across the country and process does not bound to MOI registration system.</t>
  </si>
  <si>
    <t>Health Policy and strategy Division - MOPH frequently provides ad hoc ICD training workshops specific to coding cause of death to doctors.</t>
  </si>
  <si>
    <t>The definition used for ill-defined codes is ICD codes R00-R99: "Symptoms, signs and abnormal clinical and laboratory findings, not elsewhere classified"</t>
  </si>
  <si>
    <t xml:space="preserve">Thai Medical Informatics Association (TMI) collaborates with the Health Policy and Strategy division, Ministry of Public Health providing basic and advance  ICD traing courses for coders and health profesionals from hospitals and clinics regularly. (2-4 times/year). The training courses aim for improving hospital &amp; clinic ICD coding in patients' discharge summary (both mortality and morbility)  
Health Policy and strategy Division - MOPH frequently provides ad hoc ICD training workshops specific to coding cause of death.  </t>
  </si>
  <si>
    <t>The definition used is ICD codes R00-R99: "Symptoms, signs and abnormal clinical and laboratory findings, not elsewhere classified"</t>
  </si>
  <si>
    <t>http://bps.moph.go.th/new_bps/sites/default/files/stratistics60.pdf
http://bps.moph.go.th/new_bps/sites/default/files/statistic%2061.pdf
Deaths in hospital: 2013: 187,674; 2014: 195,665; 2015: 200,615; 2016: 211,627; 2017: 206,625; 2018: 208,898.</t>
  </si>
  <si>
    <t xml:space="preserve">ESCAP comment: The percentages superior to 100% can be due to the use of different sources. </t>
  </si>
  <si>
    <t>CRVS Team
Statistics Division
United Nations ESCAP
Email: escap-crvs@un.org
Mr. David Rausis
Email: rausis@un.org</t>
  </si>
  <si>
    <t>Birth registration records have been collected in the registration system since 1997.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</si>
</sst>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u/>
      <sz val="11"/>
      <color theme="10"/>
      <name val="Calibri"/>
      <family val="2"/>
      <scheme val="minor"/>
    </font>
    <font>
      <sz val="11"/>
      <color theme="1"/>
      <name val="Calibri"/>
      <family val="2"/>
    </font>
    <font>
      <sz val="16"/>
      <color theme="1"/>
      <name val="TH SarabunPSK"/>
      <family val="2"/>
      <charset val="222"/>
    </font>
    <font>
      <b/>
      <sz val="18"/>
      <color theme="3"/>
      <name val="Calibri Light"/>
      <family val="2"/>
      <charset val="222"/>
      <scheme val="major"/>
    </font>
    <font>
      <b/>
      <sz val="15"/>
      <color theme="3"/>
      <name val="TH SarabunPSK"/>
      <family val="2"/>
      <charset val="222"/>
    </font>
    <font>
      <b/>
      <sz val="13"/>
      <color theme="3"/>
      <name val="TH SarabunPSK"/>
      <family val="2"/>
      <charset val="222"/>
    </font>
    <font>
      <b/>
      <sz val="11"/>
      <color theme="3"/>
      <name val="TH SarabunPSK"/>
      <family val="2"/>
      <charset val="222"/>
    </font>
    <font>
      <sz val="16"/>
      <color rgb="FF006100"/>
      <name val="TH SarabunPSK"/>
      <family val="2"/>
      <charset val="222"/>
    </font>
    <font>
      <sz val="16"/>
      <color rgb="FF9C0006"/>
      <name val="TH SarabunPSK"/>
      <family val="2"/>
      <charset val="222"/>
    </font>
    <font>
      <sz val="16"/>
      <color rgb="FF9C6500"/>
      <name val="TH SarabunPSK"/>
      <family val="2"/>
      <charset val="222"/>
    </font>
    <font>
      <sz val="16"/>
      <color rgb="FF3F3F76"/>
      <name val="TH SarabunPSK"/>
      <family val="2"/>
      <charset val="222"/>
    </font>
    <font>
      <b/>
      <sz val="16"/>
      <color rgb="FF3F3F3F"/>
      <name val="TH SarabunPSK"/>
      <family val="2"/>
      <charset val="222"/>
    </font>
    <font>
      <b/>
      <sz val="16"/>
      <color rgb="FFFA7D00"/>
      <name val="TH SarabunPSK"/>
      <family val="2"/>
      <charset val="222"/>
    </font>
    <font>
      <sz val="16"/>
      <color rgb="FFFA7D00"/>
      <name val="TH SarabunPSK"/>
      <family val="2"/>
      <charset val="222"/>
    </font>
    <font>
      <b/>
      <sz val="16"/>
      <color theme="0"/>
      <name val="TH SarabunPSK"/>
      <family val="2"/>
      <charset val="222"/>
    </font>
    <font>
      <sz val="16"/>
      <color rgb="FFFF0000"/>
      <name val="TH SarabunPSK"/>
      <family val="2"/>
      <charset val="222"/>
    </font>
    <font>
      <i/>
      <sz val="16"/>
      <color rgb="FF7F7F7F"/>
      <name val="TH SarabunPSK"/>
      <family val="2"/>
      <charset val="222"/>
    </font>
    <font>
      <b/>
      <sz val="16"/>
      <color theme="1"/>
      <name val="TH SarabunPSK"/>
      <family val="2"/>
      <charset val="222"/>
    </font>
    <font>
      <sz val="16"/>
      <color theme="0"/>
      <name val="TH SarabunPSK"/>
      <family val="2"/>
      <charset val="222"/>
    </font>
    <font>
      <u/>
      <sz val="8"/>
      <color rgb="FF0000FF"/>
      <name val="Arial"/>
      <family val="2"/>
    </font>
    <font>
      <u/>
      <sz val="8"/>
      <color rgb="FF800080"/>
      <name val="Arial"/>
      <family val="2"/>
    </font>
    <font>
      <sz val="11"/>
      <color rgb="FF000000"/>
      <name val="Calibri"/>
      <family val="2"/>
    </font>
  </fonts>
  <fills count="41">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indexed="64"/>
      </right>
      <top style="thin">
        <color indexed="64"/>
      </top>
      <bottom style="thin">
        <color auto="1"/>
      </bottom>
      <diagonal/>
    </border>
  </borders>
  <cellStyleXfs count="48">
    <xf numFmtId="0" fontId="0" fillId="0" borderId="0"/>
    <xf numFmtId="9" fontId="4" fillId="0" borderId="0" applyFont="0" applyFill="0" applyBorder="0" applyAlignment="0" applyProtection="0"/>
    <xf numFmtId="0" fontId="59" fillId="0" borderId="0" applyNumberFormat="0" applyFill="0" applyBorder="0" applyAlignment="0" applyProtection="0"/>
    <xf numFmtId="0" fontId="60" fillId="0" borderId="0"/>
    <xf numFmtId="0" fontId="61" fillId="0" borderId="0"/>
    <xf numFmtId="0" fontId="62" fillId="0" borderId="0" applyNumberFormat="0" applyFill="0" applyBorder="0" applyAlignment="0" applyProtection="0"/>
    <xf numFmtId="0" fontId="63" fillId="0" borderId="40" applyNumberFormat="0" applyFill="0" applyAlignment="0" applyProtection="0"/>
    <xf numFmtId="0" fontId="64" fillId="0" borderId="41" applyNumberFormat="0" applyFill="0" applyAlignment="0" applyProtection="0"/>
    <xf numFmtId="0" fontId="65" fillId="0" borderId="42" applyNumberFormat="0" applyFill="0" applyAlignment="0" applyProtection="0"/>
    <xf numFmtId="0" fontId="65" fillId="0" borderId="0" applyNumberFormat="0" applyFill="0" applyBorder="0" applyAlignment="0" applyProtection="0"/>
    <xf numFmtId="0" fontId="66" fillId="9" borderId="0" applyNumberFormat="0" applyBorder="0" applyAlignment="0" applyProtection="0"/>
    <xf numFmtId="0" fontId="67" fillId="10" borderId="0" applyNumberFormat="0" applyBorder="0" applyAlignment="0" applyProtection="0"/>
    <xf numFmtId="0" fontId="68" fillId="11" borderId="0" applyNumberFormat="0" applyBorder="0" applyAlignment="0" applyProtection="0"/>
    <xf numFmtId="0" fontId="69" fillId="12" borderId="43" applyNumberFormat="0" applyAlignment="0" applyProtection="0"/>
    <xf numFmtId="0" fontId="70" fillId="13" borderId="44" applyNumberFormat="0" applyAlignment="0" applyProtection="0"/>
    <xf numFmtId="0" fontId="71" fillId="13" borderId="43" applyNumberFormat="0" applyAlignment="0" applyProtection="0"/>
    <xf numFmtId="0" fontId="72" fillId="0" borderId="45" applyNumberFormat="0" applyFill="0" applyAlignment="0" applyProtection="0"/>
    <xf numFmtId="0" fontId="73" fillId="14" borderId="46" applyNumberFormat="0" applyAlignment="0" applyProtection="0"/>
    <xf numFmtId="0" fontId="74" fillId="0" borderId="0" applyNumberFormat="0" applyFill="0" applyBorder="0" applyAlignment="0" applyProtection="0"/>
    <xf numFmtId="0" fontId="61" fillId="15" borderId="47" applyNumberFormat="0" applyFont="0" applyAlignment="0" applyProtection="0"/>
    <xf numFmtId="0" fontId="75" fillId="0" borderId="0" applyNumberFormat="0" applyFill="0" applyBorder="0" applyAlignment="0" applyProtection="0"/>
    <xf numFmtId="0" fontId="76" fillId="0" borderId="48" applyNumberFormat="0" applyFill="0" applyAlignment="0" applyProtection="0"/>
    <xf numFmtId="0" fontId="77"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77" fillId="39"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47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49" fontId="7" fillId="0" borderId="1" xfId="0" applyNumberFormat="1" applyFont="1" applyBorder="1" applyAlignment="1" applyProtection="1">
      <alignment horizontal="left" vertical="center" wrapText="1" indent="4"/>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0" fillId="0" borderId="0" xfId="0" applyFont="1" applyFill="1" applyProtection="1"/>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0" fontId="6" fillId="0" borderId="0" xfId="0" applyFont="1" applyFill="1" applyProtection="1"/>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49" fontId="36" fillId="0" borderId="1" xfId="0" applyNumberFormat="1" applyFont="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3" fontId="7" fillId="0" borderId="3" xfId="0" applyNumberFormat="1" applyFont="1" applyBorder="1" applyAlignment="1" applyProtection="1">
      <alignment horizontal="right" vertical="center" wrapText="1"/>
      <protection locked="0"/>
    </xf>
    <xf numFmtId="164" fontId="7" fillId="0" borderId="3" xfId="1" applyNumberFormat="1" applyFont="1" applyFill="1" applyBorder="1" applyAlignment="1" applyProtection="1">
      <alignment horizontal="right" vertical="center" wrapText="1"/>
      <protection locked="0"/>
    </xf>
    <xf numFmtId="164" fontId="7" fillId="0" borderId="8" xfId="0" applyNumberFormat="1" applyFont="1" applyBorder="1" applyAlignment="1" applyProtection="1">
      <alignment horizontal="right" vertical="center" wrapText="1"/>
      <protection locked="0"/>
    </xf>
    <xf numFmtId="164" fontId="7" fillId="0" borderId="3" xfId="0" applyNumberFormat="1" applyFont="1" applyBorder="1" applyAlignment="1" applyProtection="1">
      <alignment horizontal="right" vertical="center" wrapText="1"/>
      <protection locked="0"/>
    </xf>
    <xf numFmtId="0" fontId="0" fillId="0" borderId="0" xfId="0" applyFill="1" applyProtection="1"/>
    <xf numFmtId="164" fontId="0" fillId="0" borderId="8" xfId="0" applyNumberFormat="1" applyBorder="1" applyAlignment="1" applyProtection="1">
      <alignment horizontal="right" vertical="center" wrapText="1"/>
      <protection locked="0"/>
    </xf>
    <xf numFmtId="0" fontId="7" fillId="0" borderId="1" xfId="0" applyFont="1" applyBorder="1" applyAlignment="1">
      <alignment vertical="top" wrapText="1"/>
    </xf>
    <xf numFmtId="0" fontId="59" fillId="0" borderId="1" xfId="2" applyBorder="1" applyAlignment="1">
      <alignment vertical="top" wrapText="1"/>
    </xf>
    <xf numFmtId="49" fontId="7" fillId="0" borderId="1" xfId="0" applyNumberFormat="1" applyFont="1" applyBorder="1" applyAlignment="1">
      <alignment vertical="top" wrapText="1"/>
    </xf>
    <xf numFmtId="0" fontId="8" fillId="0" borderId="1" xfId="0" applyFont="1" applyBorder="1" applyAlignment="1">
      <alignment horizontal="left" vertical="center" wrapText="1"/>
    </xf>
    <xf numFmtId="49" fontId="13" fillId="3" borderId="5" xfId="0" applyNumberFormat="1" applyFont="1" applyFill="1" applyBorder="1" applyAlignment="1" applyProtection="1">
      <alignment horizontal="center" vertical="center" wrapText="1"/>
    </xf>
    <xf numFmtId="49" fontId="13" fillId="8" borderId="1" xfId="0" applyNumberFormat="1" applyFont="1" applyFill="1" applyBorder="1" applyAlignment="1">
      <alignment vertical="top"/>
    </xf>
    <xf numFmtId="49" fontId="13" fillId="0" borderId="1" xfId="0" applyNumberFormat="1" applyFont="1" applyBorder="1" applyAlignment="1">
      <alignment horizontal="left" vertical="top" wrapText="1"/>
    </xf>
    <xf numFmtId="0" fontId="7" fillId="0" borderId="1" xfId="0" applyFont="1" applyBorder="1" applyAlignment="1" applyProtection="1">
      <alignment horizontal="center" vertical="center" wrapText="1"/>
      <protection locked="0"/>
    </xf>
    <xf numFmtId="49" fontId="8" fillId="4" borderId="0" xfId="0" applyNumberFormat="1" applyFont="1" applyFill="1" applyAlignment="1" applyProtection="1">
      <alignment horizontal="left" vertical="center"/>
    </xf>
    <xf numFmtId="3" fontId="80" fillId="40" borderId="8" xfId="0" applyNumberFormat="1" applyFont="1" applyFill="1" applyBorder="1" applyAlignment="1">
      <alignment horizontal="right" vertical="top" wrapText="1"/>
    </xf>
    <xf numFmtId="3" fontId="80" fillId="40" borderId="3" xfId="0" applyNumberFormat="1" applyFont="1" applyFill="1" applyBorder="1" applyAlignment="1">
      <alignment horizontal="right" vertical="top" wrapText="1"/>
    </xf>
    <xf numFmtId="3" fontId="80" fillId="40" borderId="9" xfId="0" applyNumberFormat="1" applyFont="1" applyFill="1" applyBorder="1" applyAlignment="1">
      <alignment horizontal="right" vertical="top" wrapText="1"/>
    </xf>
    <xf numFmtId="3" fontId="36" fillId="0" borderId="2" xfId="0" applyNumberFormat="1" applyFont="1" applyBorder="1" applyAlignment="1" applyProtection="1">
      <alignment horizontal="center" vertical="center" wrapText="1"/>
      <protection locked="0"/>
    </xf>
    <xf numFmtId="3" fontId="36" fillId="7" borderId="28" xfId="0" applyNumberFormat="1" applyFont="1" applyFill="1" applyBorder="1" applyAlignment="1" applyProtection="1">
      <alignment horizontal="left"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1" xfId="0" applyNumberFormat="1" applyFont="1" applyFill="1" applyBorder="1" applyAlignment="1" applyProtection="1">
      <alignment horizontal="left" vertical="top" wrapText="1"/>
      <protection locked="0"/>
    </xf>
    <xf numFmtId="0" fontId="0" fillId="4" borderId="1" xfId="0" applyFont="1" applyFill="1" applyBorder="1" applyAlignment="1" applyProtection="1">
      <alignment horizontal="center" vertical="center" wrapText="1"/>
      <protection locked="0"/>
    </xf>
    <xf numFmtId="49" fontId="0" fillId="4" borderId="5" xfId="0" applyNumberFormat="1" applyFont="1" applyFill="1" applyBorder="1" applyAlignment="1" applyProtection="1">
      <alignment horizontal="left" vertical="top" wrapText="1"/>
      <protection locked="0"/>
    </xf>
    <xf numFmtId="49" fontId="0" fillId="4" borderId="6" xfId="0" applyNumberFormat="1" applyFont="1" applyFill="1" applyBorder="1" applyAlignment="1" applyProtection="1">
      <alignment horizontal="left" vertical="top" wrapText="1"/>
      <protection locked="0"/>
    </xf>
    <xf numFmtId="49" fontId="0" fillId="4" borderId="7" xfId="0" applyNumberFormat="1" applyFont="1" applyFill="1" applyBorder="1" applyAlignment="1" applyProtection="1">
      <alignment horizontal="left" vertical="top" wrapText="1"/>
      <protection locked="0"/>
    </xf>
    <xf numFmtId="0" fontId="0" fillId="4" borderId="1" xfId="0" applyFont="1" applyFill="1" applyBorder="1" applyAlignment="1" applyProtection="1">
      <alignment horizontal="center" vertical="center"/>
    </xf>
    <xf numFmtId="0" fontId="0" fillId="4" borderId="0" xfId="0" applyFont="1" applyFill="1" applyProtection="1"/>
    <xf numFmtId="3" fontId="0" fillId="4" borderId="8" xfId="0" applyNumberFormat="1" applyFont="1" applyFill="1" applyBorder="1" applyAlignment="1" applyProtection="1">
      <alignment horizontal="right" vertical="center" wrapText="1"/>
      <protection locked="0"/>
    </xf>
    <xf numFmtId="3" fontId="0" fillId="4" borderId="3" xfId="0" applyNumberFormat="1" applyFont="1" applyFill="1" applyBorder="1" applyAlignment="1" applyProtection="1">
      <alignment horizontal="right" vertical="center" wrapText="1"/>
      <protection locked="0"/>
    </xf>
    <xf numFmtId="3" fontId="0" fillId="4" borderId="6" xfId="0" applyNumberFormat="1" applyFont="1" applyFill="1" applyBorder="1" applyAlignment="1" applyProtection="1">
      <alignment horizontal="right" vertical="center" wrapText="1"/>
      <protection locked="0"/>
    </xf>
    <xf numFmtId="0" fontId="0" fillId="4" borderId="49" xfId="0" applyFill="1" applyBorder="1" applyAlignment="1">
      <alignment wrapText="1"/>
    </xf>
    <xf numFmtId="49" fontId="0" fillId="4" borderId="1" xfId="0" applyNumberFormat="1" applyFill="1" applyBorder="1" applyAlignment="1" applyProtection="1">
      <alignment horizontal="left" vertical="top" wrapText="1"/>
      <protection locked="0"/>
    </xf>
    <xf numFmtId="49" fontId="0" fillId="4" borderId="1" xfId="0" applyNumberFormat="1" applyFont="1" applyFill="1" applyBorder="1" applyAlignment="1" applyProtection="1">
      <alignment horizontal="left" vertical="top" wrapText="1"/>
      <protection locked="0"/>
    </xf>
  </cellXfs>
  <cellStyles count="48">
    <cellStyle name="20% - Accent1 2" xfId="23" xr:uid="{D2784A35-2298-4C5E-9C44-621F2D71DB7F}"/>
    <cellStyle name="20% - Accent2 2" xfId="27" xr:uid="{2356D419-C954-4F7E-9638-A3FCCB8652AE}"/>
    <cellStyle name="20% - Accent3 2" xfId="31" xr:uid="{0A0BC72E-4B30-4FEC-A995-5AFA9FF209B3}"/>
    <cellStyle name="20% - Accent4 2" xfId="35" xr:uid="{FF8811CE-49C7-4C9D-85D5-39ADE3E27C2A}"/>
    <cellStyle name="20% - Accent5 2" xfId="39" xr:uid="{9A469369-77B1-4BF4-B017-38615F80AAE9}"/>
    <cellStyle name="20% - Accent6 2" xfId="43" xr:uid="{0EC205FF-1085-4EDB-9ECC-1D8CE01E76D4}"/>
    <cellStyle name="40% - Accent1 2" xfId="24" xr:uid="{14FD3FD6-508D-4039-BCA7-49E9FC60D5C1}"/>
    <cellStyle name="40% - Accent2 2" xfId="28" xr:uid="{78E526EE-0D42-4EB7-A3C1-DDDF75251186}"/>
    <cellStyle name="40% - Accent3 2" xfId="32" xr:uid="{00580F92-B083-4879-B2A4-FB530D8848C0}"/>
    <cellStyle name="40% - Accent4 2" xfId="36" xr:uid="{D9DCE0DA-97D5-4C63-B400-1A7BFA51D16B}"/>
    <cellStyle name="40% - Accent5 2" xfId="40" xr:uid="{20D5033D-71FD-4D53-B5DF-9701BA8DB361}"/>
    <cellStyle name="40% - Accent6 2" xfId="44" xr:uid="{C560CD88-A90C-40BA-9730-29E016D7CFFC}"/>
    <cellStyle name="60% - Accent1 2" xfId="25" xr:uid="{CAFD2FFA-40AB-4AD7-8D51-86CE58736ED5}"/>
    <cellStyle name="60% - Accent2 2" xfId="29" xr:uid="{CCDE7EDB-FDA3-4DE9-8555-4DD164BCA036}"/>
    <cellStyle name="60% - Accent3 2" xfId="33" xr:uid="{37143B94-7A1D-4024-896E-982E3E570813}"/>
    <cellStyle name="60% - Accent4 2" xfId="37" xr:uid="{543AFD55-C49C-4892-91EC-8067E01957E4}"/>
    <cellStyle name="60% - Accent5 2" xfId="41" xr:uid="{114B7248-B950-4A05-9E3B-AB0D830F20FB}"/>
    <cellStyle name="60% - Accent6 2" xfId="45" xr:uid="{01FDB1C7-0028-4582-9ED7-99D3295E8BA6}"/>
    <cellStyle name="Accent1 2" xfId="22" xr:uid="{4CDF60EA-C6C9-4F3C-BC47-43518137B153}"/>
    <cellStyle name="Accent2 2" xfId="26" xr:uid="{CA0D301E-AA3B-4517-AC63-DAB6D24BA5F0}"/>
    <cellStyle name="Accent3 2" xfId="30" xr:uid="{B958ADFC-9FB9-4BF0-AC86-7CE68EF7B86F}"/>
    <cellStyle name="Accent4 2" xfId="34" xr:uid="{5AEC07AD-6D34-4239-80A8-76055F9C88AC}"/>
    <cellStyle name="Accent5 2" xfId="38" xr:uid="{2C7219A2-38C7-4036-A9C3-73BE3731BED9}"/>
    <cellStyle name="Accent6 2" xfId="42" xr:uid="{B9FDF329-1502-4DCC-BF1A-66055D18584B}"/>
    <cellStyle name="Bad 2" xfId="11" xr:uid="{5FB341EC-FEED-47D0-BD67-F824D66C9FC2}"/>
    <cellStyle name="Calculation 2" xfId="15" xr:uid="{E967F65B-F4DF-4BF1-90D4-4C247D967204}"/>
    <cellStyle name="Check Cell 2" xfId="17" xr:uid="{7832DCC3-590B-4599-8B22-1CBE526B9DC3}"/>
    <cellStyle name="Explanatory Text 2" xfId="20" xr:uid="{F481873A-4D79-4B27-B5C5-E9CABCA0C777}"/>
    <cellStyle name="Followed Hyperlink 2" xfId="47" xr:uid="{B764004F-0E8F-49F9-B500-0F04C4D04012}"/>
    <cellStyle name="Good 2" xfId="10" xr:uid="{2BCEA91A-EBCB-4921-85B7-4A290A9036C5}"/>
    <cellStyle name="Heading 1 2" xfId="6" xr:uid="{C88D8EA3-88CE-44AF-9DFB-9CDA9E8D9334}"/>
    <cellStyle name="Heading 2 2" xfId="7" xr:uid="{EB45CB42-C3DB-4883-9983-DC3348D94726}"/>
    <cellStyle name="Heading 3 2" xfId="8" xr:uid="{4F84EEEA-7015-44EA-BED6-B70B793679A5}"/>
    <cellStyle name="Heading 4 2" xfId="9" xr:uid="{F6E5333A-4BC5-4ECB-AB71-E5127051C36D}"/>
    <cellStyle name="Hyperlink" xfId="2" builtinId="8"/>
    <cellStyle name="Hyperlink 2" xfId="46" xr:uid="{6D0B2F5A-D2AB-4C40-83FF-14FCBF25C7B2}"/>
    <cellStyle name="Input 2" xfId="13" xr:uid="{4BFC3995-CBA6-40D9-BB46-A0E71E1FCA34}"/>
    <cellStyle name="Linked Cell 2" xfId="16" xr:uid="{A2C3B9E0-22DB-44E6-BEE6-573099C85955}"/>
    <cellStyle name="Neutral 2" xfId="12" xr:uid="{BC9A1A08-592B-44AE-9F4D-7ADA21DB3233}"/>
    <cellStyle name="Normal" xfId="0" builtinId="0"/>
    <cellStyle name="Normal 2" xfId="3" xr:uid="{878CF1E0-90F0-471C-88FF-BD97B4AE260B}"/>
    <cellStyle name="Normal 3" xfId="4" xr:uid="{BC19E1F8-8B02-4D0B-80B4-3E2DAC099410}"/>
    <cellStyle name="Note 2" xfId="19" xr:uid="{C7B6331D-E28A-4034-915A-1BD4E9044F59}"/>
    <cellStyle name="Output 2" xfId="14" xr:uid="{16855273-E592-4A62-98ED-6F9D26136B0F}"/>
    <cellStyle name="Percent" xfId="1" builtinId="5"/>
    <cellStyle name="Title 2" xfId="5" xr:uid="{BFE9D37C-6A8F-4088-A77C-1BEB044D9086}"/>
    <cellStyle name="Total 2" xfId="21" xr:uid="{E60AB2BC-C84F-4013-8858-FD8444EB08DA}"/>
    <cellStyle name="Warning Text 2" xfId="18" xr:uid="{970EFAF4-5ABB-4A4B-8544-88E84B97F523}"/>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4F86B167-49B2-4C1A-B7E7-A4274523D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0</xdr:row>
      <xdr:rowOff>171450</xdr:rowOff>
    </xdr:from>
    <xdr:ext cx="2420184" cy="726354"/>
    <xdr:pic>
      <xdr:nvPicPr>
        <xdr:cNvPr id="3" name="Imagen 1" descr="ESCAP logo2008">
          <a:extLst>
            <a:ext uri="{FF2B5EF4-FFF2-40B4-BE49-F238E27FC236}">
              <a16:creationId xmlns:a16="http://schemas.microsoft.com/office/drawing/2014/main" id="{9550B827-1844-44F1-9A96-EE24D4C82FC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C22"/>
  <sheetViews>
    <sheetView showGridLines="0" zoomScaleNormal="100" workbookViewId="0"/>
  </sheetViews>
  <sheetFormatPr defaultColWidth="8.81640625" defaultRowHeight="14.5"/>
  <cols>
    <col min="1" max="1" width="5.1796875" style="307" customWidth="1"/>
    <col min="2" max="2" width="16.26953125" style="307" customWidth="1"/>
    <col min="3" max="3" width="82.453125" style="307" customWidth="1"/>
    <col min="4" max="16384" width="8.81640625" style="307"/>
  </cols>
  <sheetData>
    <row r="2" spans="2:3" ht="15.65" customHeight="1"/>
    <row r="3" spans="2:3" ht="15" customHeight="1"/>
    <row r="5" spans="2:3" ht="30.75" customHeight="1"/>
    <row r="6" spans="2:3" ht="21" customHeight="1">
      <c r="B6" s="346" t="s">
        <v>374</v>
      </c>
      <c r="C6" s="346"/>
    </row>
    <row r="7" spans="2:3" ht="6.75" customHeight="1">
      <c r="B7" s="314"/>
      <c r="C7" s="314"/>
    </row>
    <row r="8" spans="2:3" ht="61.5" customHeight="1">
      <c r="B8" s="347" t="s">
        <v>373</v>
      </c>
      <c r="C8" s="348"/>
    </row>
    <row r="10" spans="2:3" s="308" customFormat="1" ht="24.75" customHeight="1">
      <c r="B10" s="349"/>
      <c r="C10" s="349"/>
    </row>
    <row r="11" spans="2:3" s="308" customFormat="1" ht="41.25" customHeight="1"/>
    <row r="12" spans="2:3" s="309" customFormat="1" ht="24.75" customHeight="1">
      <c r="B12" s="313" t="s">
        <v>372</v>
      </c>
      <c r="C12" s="336" t="s">
        <v>371</v>
      </c>
    </row>
    <row r="13" spans="2:3" s="309" customFormat="1" ht="19.5" customHeight="1">
      <c r="B13" s="312"/>
      <c r="C13" s="312"/>
    </row>
    <row r="14" spans="2:3" s="309" customFormat="1" ht="24.75" customHeight="1">
      <c r="B14" s="335" t="s">
        <v>370</v>
      </c>
      <c r="C14" s="335"/>
    </row>
    <row r="15" spans="2:3" s="310" customFormat="1" ht="23.25" customHeight="1">
      <c r="B15" s="311" t="s">
        <v>369</v>
      </c>
      <c r="C15" s="330" t="s">
        <v>379</v>
      </c>
    </row>
    <row r="16" spans="2:3" s="310" customFormat="1" ht="39.75" customHeight="1">
      <c r="B16" s="311" t="s">
        <v>368</v>
      </c>
      <c r="C16" s="333" t="s">
        <v>380</v>
      </c>
    </row>
    <row r="17" spans="2:3" s="310" customFormat="1" ht="53.25" customHeight="1">
      <c r="B17" s="311" t="s">
        <v>367</v>
      </c>
      <c r="C17" s="333" t="s">
        <v>398</v>
      </c>
    </row>
    <row r="18" spans="2:3" s="310" customFormat="1" ht="34.5" customHeight="1">
      <c r="B18" s="311" t="s">
        <v>366</v>
      </c>
      <c r="C18" s="331"/>
    </row>
    <row r="19" spans="2:3" s="310" customFormat="1" ht="22.5" customHeight="1">
      <c r="B19" s="311" t="s">
        <v>365</v>
      </c>
      <c r="C19" s="332"/>
    </row>
    <row r="20" spans="2:3" s="309" customFormat="1" ht="41.25" customHeight="1"/>
    <row r="21" spans="2:3" s="308" customFormat="1" ht="24.75" customHeight="1">
      <c r="B21" s="344" t="s">
        <v>364</v>
      </c>
      <c r="C21" s="344"/>
    </row>
    <row r="22" spans="2:3" s="308" customFormat="1" ht="140.25" customHeight="1">
      <c r="B22" s="345" t="s">
        <v>406</v>
      </c>
      <c r="C22" s="345"/>
    </row>
  </sheetData>
  <mergeCells count="5">
    <mergeCell ref="B21:C21"/>
    <mergeCell ref="B22:C22"/>
    <mergeCell ref="B6:C6"/>
    <mergeCell ref="B8:C8"/>
    <mergeCell ref="B10:C10"/>
  </mergeCells>
  <pageMargins left="0.25" right="0.25" top="0.75" bottom="0.75" header="0.3" footer="0.3"/>
  <pageSetup paperSize="9"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B10" sqref="B10:O10"/>
    </sheetView>
  </sheetViews>
  <sheetFormatPr defaultColWidth="8.81640625" defaultRowHeight="14.5"/>
  <cols>
    <col min="1" max="1" width="1.7265625" style="61" customWidth="1"/>
    <col min="2" max="2" width="8.81640625" style="61"/>
    <col min="3" max="4" width="8.81640625" style="61" customWidth="1"/>
    <col min="5" max="5" width="10.7265625" style="61" customWidth="1"/>
    <col min="6" max="11" width="9" style="61" customWidth="1"/>
    <col min="12" max="12" width="8.81640625" style="61" customWidth="1"/>
    <col min="13" max="16384" width="8.81640625" style="61"/>
  </cols>
  <sheetData>
    <row r="1" spans="2:20" s="279" customFormat="1" ht="21.75" customHeight="1">
      <c r="F1" s="280" t="s">
        <v>0</v>
      </c>
    </row>
    <row r="2" spans="2:20" s="279" customFormat="1" ht="39" customHeight="1">
      <c r="F2" s="358" t="s">
        <v>122</v>
      </c>
      <c r="G2" s="359"/>
      <c r="H2" s="359"/>
      <c r="I2" s="359"/>
      <c r="J2" s="359"/>
      <c r="K2" s="359"/>
      <c r="L2" s="359"/>
      <c r="M2" s="359"/>
      <c r="N2" s="359"/>
      <c r="O2" s="359"/>
    </row>
    <row r="3" spans="2:20" ht="26.25" customHeight="1"/>
    <row r="4" spans="2:20" ht="21">
      <c r="B4" s="62" t="s">
        <v>12</v>
      </c>
      <c r="C4" s="63"/>
      <c r="D4" s="63"/>
      <c r="E4" s="63"/>
      <c r="F4" s="63"/>
      <c r="G4" s="63"/>
      <c r="H4" s="63"/>
      <c r="I4" s="63"/>
      <c r="J4" s="63"/>
      <c r="K4" s="63"/>
      <c r="L4" s="63"/>
      <c r="M4" s="63"/>
      <c r="N4" s="63"/>
      <c r="O4" s="63"/>
    </row>
    <row r="5" spans="2:20" ht="15.5">
      <c r="B5" s="281"/>
    </row>
    <row r="6" spans="2:20" s="282" customFormat="1" ht="18" customHeight="1">
      <c r="B6" s="360" t="s">
        <v>13</v>
      </c>
      <c r="C6" s="360"/>
      <c r="D6" s="360"/>
      <c r="E6" s="360"/>
      <c r="F6" s="360"/>
      <c r="R6" s="283"/>
    </row>
    <row r="7" spans="2:20" ht="105.75" customHeight="1">
      <c r="B7" s="350" t="s">
        <v>160</v>
      </c>
      <c r="C7" s="351"/>
      <c r="D7" s="351"/>
      <c r="E7" s="351"/>
      <c r="F7" s="351"/>
      <c r="G7" s="351"/>
      <c r="H7" s="351"/>
      <c r="I7" s="351"/>
      <c r="J7" s="351"/>
      <c r="K7" s="351"/>
      <c r="L7" s="351"/>
      <c r="M7" s="351"/>
      <c r="N7" s="351"/>
      <c r="O7" s="352"/>
      <c r="T7" s="284"/>
    </row>
    <row r="9" spans="2:20" s="282" customFormat="1" ht="18" customHeight="1">
      <c r="B9" s="360" t="s">
        <v>14</v>
      </c>
      <c r="C9" s="360"/>
      <c r="D9" s="360"/>
      <c r="E9" s="360"/>
      <c r="F9" s="360"/>
      <c r="R9" s="283"/>
    </row>
    <row r="10" spans="2:20" ht="124.5" customHeight="1">
      <c r="B10" s="353" t="s">
        <v>177</v>
      </c>
      <c r="C10" s="356"/>
      <c r="D10" s="356"/>
      <c r="E10" s="356"/>
      <c r="F10" s="356"/>
      <c r="G10" s="356"/>
      <c r="H10" s="356"/>
      <c r="I10" s="356"/>
      <c r="J10" s="356"/>
      <c r="K10" s="356"/>
      <c r="L10" s="356"/>
      <c r="M10" s="356"/>
      <c r="N10" s="356"/>
      <c r="O10" s="357"/>
    </row>
    <row r="12" spans="2:20" s="282" customFormat="1" ht="18" customHeight="1">
      <c r="B12" s="360" t="s">
        <v>15</v>
      </c>
      <c r="C12" s="360"/>
      <c r="D12" s="360"/>
      <c r="E12" s="360"/>
      <c r="F12" s="360"/>
      <c r="R12" s="283"/>
    </row>
    <row r="13" spans="2:20" ht="355.5" customHeight="1">
      <c r="B13" s="353" t="s">
        <v>357</v>
      </c>
      <c r="C13" s="354"/>
      <c r="D13" s="354"/>
      <c r="E13" s="354"/>
      <c r="F13" s="354"/>
      <c r="G13" s="354"/>
      <c r="H13" s="354"/>
      <c r="I13" s="354"/>
      <c r="J13" s="354"/>
      <c r="K13" s="354"/>
      <c r="L13" s="354"/>
      <c r="M13" s="354"/>
      <c r="N13" s="354"/>
      <c r="O13" s="355"/>
    </row>
    <row r="15" spans="2:20" s="282" customFormat="1" ht="18" customHeight="1">
      <c r="B15" s="360" t="s">
        <v>16</v>
      </c>
      <c r="C15" s="360"/>
      <c r="D15" s="360"/>
      <c r="E15" s="360"/>
      <c r="F15" s="360"/>
      <c r="R15" s="283"/>
    </row>
    <row r="16" spans="2:20" ht="67.5" customHeight="1">
      <c r="B16" s="353" t="s">
        <v>164</v>
      </c>
      <c r="C16" s="354"/>
      <c r="D16" s="354"/>
      <c r="E16" s="354"/>
      <c r="F16" s="354"/>
      <c r="G16" s="354"/>
      <c r="H16" s="354"/>
      <c r="I16" s="354"/>
      <c r="J16" s="354"/>
      <c r="K16" s="354"/>
      <c r="L16" s="354"/>
      <c r="M16" s="354"/>
      <c r="N16" s="354"/>
      <c r="O16" s="355"/>
    </row>
    <row r="43" spans="16:18" ht="15.5">
      <c r="P43" s="285"/>
      <c r="Q43" s="285"/>
      <c r="R43" s="285"/>
    </row>
    <row r="56" spans="16:18" ht="15.5">
      <c r="P56" s="285"/>
      <c r="Q56" s="285"/>
      <c r="R56" s="285"/>
    </row>
  </sheetData>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8" zoomScaleNormal="100" workbookViewId="0">
      <selection activeCell="B10" sqref="B10:O10"/>
    </sheetView>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67" t="s">
        <v>122</v>
      </c>
      <c r="G2" s="367"/>
      <c r="H2" s="367"/>
      <c r="I2" s="367"/>
      <c r="J2" s="367"/>
      <c r="K2" s="367"/>
      <c r="L2" s="367"/>
      <c r="M2" s="367"/>
      <c r="N2" s="367"/>
      <c r="O2" s="367"/>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63" t="s">
        <v>183</v>
      </c>
      <c r="C6" s="363"/>
      <c r="D6" s="363"/>
      <c r="E6" s="363"/>
      <c r="F6" s="363"/>
      <c r="R6" s="7"/>
    </row>
    <row r="7" spans="2:18" s="8" customFormat="1" ht="229.5" customHeight="1">
      <c r="B7" s="364" t="s">
        <v>358</v>
      </c>
      <c r="C7" s="365"/>
      <c r="D7" s="365"/>
      <c r="E7" s="365"/>
      <c r="F7" s="365"/>
      <c r="G7" s="365"/>
      <c r="H7" s="365"/>
      <c r="I7" s="365"/>
      <c r="J7" s="365"/>
      <c r="K7" s="365"/>
      <c r="L7" s="365"/>
      <c r="M7" s="365"/>
      <c r="N7" s="365"/>
      <c r="O7" s="366"/>
    </row>
    <row r="8" spans="2:18" s="8" customFormat="1" ht="17.25" customHeight="1">
      <c r="B8" s="30"/>
      <c r="C8" s="31"/>
      <c r="D8" s="31"/>
      <c r="E8" s="31"/>
      <c r="F8" s="31"/>
      <c r="G8" s="31"/>
      <c r="H8" s="31"/>
      <c r="I8" s="31"/>
      <c r="J8" s="31"/>
      <c r="K8" s="31"/>
      <c r="L8" s="31"/>
      <c r="M8" s="31"/>
      <c r="N8" s="31"/>
      <c r="O8" s="31"/>
    </row>
    <row r="9" spans="2:18" s="6" customFormat="1" ht="18" customHeight="1">
      <c r="B9" s="363" t="s">
        <v>17</v>
      </c>
      <c r="C9" s="363"/>
      <c r="D9" s="363"/>
      <c r="E9" s="363"/>
      <c r="F9" s="363"/>
      <c r="R9" s="7"/>
    </row>
    <row r="10" spans="2:18" s="8" customFormat="1" ht="291.75" customHeight="1">
      <c r="B10" s="368" t="s">
        <v>356</v>
      </c>
      <c r="C10" s="369"/>
      <c r="D10" s="369"/>
      <c r="E10" s="369"/>
      <c r="F10" s="369"/>
      <c r="G10" s="369"/>
      <c r="H10" s="369"/>
      <c r="I10" s="369"/>
      <c r="J10" s="369"/>
      <c r="K10" s="369"/>
      <c r="L10" s="369"/>
      <c r="M10" s="369"/>
      <c r="N10" s="369"/>
      <c r="O10" s="370"/>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63" t="s">
        <v>98</v>
      </c>
      <c r="C13" s="363"/>
      <c r="D13" s="363"/>
      <c r="E13" s="363"/>
      <c r="F13" s="363"/>
      <c r="R13" s="7"/>
    </row>
    <row r="14" spans="2:18" s="6" customFormat="1" ht="47.25" customHeight="1">
      <c r="B14" s="361" t="s">
        <v>308</v>
      </c>
      <c r="C14" s="361"/>
      <c r="D14" s="361"/>
      <c r="E14" s="361"/>
      <c r="F14" s="361"/>
      <c r="G14" s="362" t="s">
        <v>120</v>
      </c>
      <c r="H14" s="362"/>
      <c r="I14" s="362"/>
      <c r="J14" s="362"/>
      <c r="K14" s="362"/>
      <c r="L14" s="362"/>
      <c r="M14" s="362"/>
      <c r="N14" s="362"/>
      <c r="O14" s="362"/>
      <c r="R14" s="7"/>
    </row>
    <row r="15" spans="2:18" s="8" customFormat="1" ht="141.75" customHeight="1">
      <c r="B15" s="361" t="s">
        <v>185</v>
      </c>
      <c r="C15" s="361"/>
      <c r="D15" s="361"/>
      <c r="E15" s="361"/>
      <c r="F15" s="361"/>
      <c r="G15" s="362" t="s">
        <v>99</v>
      </c>
      <c r="H15" s="362"/>
      <c r="I15" s="362"/>
      <c r="J15" s="362"/>
      <c r="K15" s="362"/>
      <c r="L15" s="362"/>
      <c r="M15" s="362"/>
      <c r="N15" s="362"/>
      <c r="O15" s="362"/>
    </row>
    <row r="16" spans="2:18" s="8" customFormat="1" ht="98.25" customHeight="1">
      <c r="B16" s="361" t="s">
        <v>186</v>
      </c>
      <c r="C16" s="361"/>
      <c r="D16" s="361"/>
      <c r="E16" s="361"/>
      <c r="F16" s="361"/>
      <c r="G16" s="362" t="s">
        <v>127</v>
      </c>
      <c r="H16" s="362"/>
      <c r="I16" s="362"/>
      <c r="J16" s="362"/>
      <c r="K16" s="362"/>
      <c r="L16" s="362"/>
      <c r="M16" s="362"/>
      <c r="N16" s="362"/>
      <c r="O16" s="362"/>
    </row>
    <row r="17" spans="2:18" s="8" customFormat="1" ht="111.75" customHeight="1">
      <c r="B17" s="361" t="s">
        <v>189</v>
      </c>
      <c r="C17" s="361"/>
      <c r="D17" s="361"/>
      <c r="E17" s="361"/>
      <c r="F17" s="361"/>
      <c r="G17" s="362" t="s">
        <v>100</v>
      </c>
      <c r="H17" s="362"/>
      <c r="I17" s="362"/>
      <c r="J17" s="362"/>
      <c r="K17" s="362"/>
      <c r="L17" s="362"/>
      <c r="M17" s="362"/>
      <c r="N17" s="362"/>
      <c r="O17" s="362"/>
    </row>
    <row r="18" spans="2:18" s="8" customFormat="1" ht="96" customHeight="1">
      <c r="B18" s="361" t="s">
        <v>190</v>
      </c>
      <c r="C18" s="361"/>
      <c r="D18" s="361"/>
      <c r="E18" s="361"/>
      <c r="F18" s="361"/>
      <c r="G18" s="362" t="s">
        <v>101</v>
      </c>
      <c r="H18" s="362"/>
      <c r="I18" s="362"/>
      <c r="J18" s="362"/>
      <c r="K18" s="362"/>
      <c r="L18" s="362"/>
      <c r="M18" s="362"/>
      <c r="N18" s="362"/>
      <c r="O18" s="362"/>
    </row>
    <row r="19" spans="2:18" s="8" customFormat="1" ht="93.75" customHeight="1">
      <c r="B19" s="361" t="s">
        <v>188</v>
      </c>
      <c r="C19" s="361"/>
      <c r="D19" s="361"/>
      <c r="E19" s="361"/>
      <c r="F19" s="361"/>
      <c r="G19" s="362" t="s">
        <v>102</v>
      </c>
      <c r="H19" s="362"/>
      <c r="I19" s="362"/>
      <c r="J19" s="362"/>
      <c r="K19" s="362"/>
      <c r="L19" s="362"/>
      <c r="M19" s="362"/>
      <c r="N19" s="362"/>
      <c r="O19" s="362"/>
    </row>
    <row r="20" spans="2:18" s="8" customFormat="1" ht="111" customHeight="1">
      <c r="B20" s="361" t="s">
        <v>187</v>
      </c>
      <c r="C20" s="361"/>
      <c r="D20" s="361"/>
      <c r="E20" s="361"/>
      <c r="F20" s="361"/>
      <c r="G20" s="362" t="s">
        <v>103</v>
      </c>
      <c r="H20" s="362"/>
      <c r="I20" s="362"/>
      <c r="J20" s="362"/>
      <c r="K20" s="362"/>
      <c r="L20" s="362"/>
      <c r="M20" s="362"/>
      <c r="N20" s="362"/>
      <c r="O20" s="362"/>
    </row>
    <row r="21" spans="2:18" s="8" customFormat="1" ht="96.75" customHeight="1">
      <c r="B21" s="361" t="s">
        <v>309</v>
      </c>
      <c r="C21" s="361"/>
      <c r="D21" s="361"/>
      <c r="E21" s="361"/>
      <c r="F21" s="361"/>
      <c r="G21" s="362" t="s">
        <v>104</v>
      </c>
      <c r="H21" s="362"/>
      <c r="I21" s="362"/>
      <c r="J21" s="362"/>
      <c r="K21" s="362"/>
      <c r="L21" s="362"/>
      <c r="M21" s="362"/>
      <c r="N21" s="362"/>
      <c r="O21" s="362"/>
    </row>
    <row r="22" spans="2:18" s="8" customFormat="1" ht="96.75" customHeight="1">
      <c r="B22" s="361" t="s">
        <v>304</v>
      </c>
      <c r="C22" s="361"/>
      <c r="D22" s="361"/>
      <c r="E22" s="361"/>
      <c r="F22" s="361"/>
      <c r="G22" s="362" t="s">
        <v>105</v>
      </c>
      <c r="H22" s="362"/>
      <c r="I22" s="362"/>
      <c r="J22" s="362"/>
      <c r="K22" s="362"/>
      <c r="L22" s="362"/>
      <c r="M22" s="362"/>
      <c r="N22" s="362"/>
      <c r="O22" s="362"/>
    </row>
    <row r="23" spans="2:18" s="8" customFormat="1" ht="99" customHeight="1">
      <c r="B23" s="361" t="s">
        <v>310</v>
      </c>
      <c r="C23" s="361"/>
      <c r="D23" s="361"/>
      <c r="E23" s="361"/>
      <c r="F23" s="361"/>
      <c r="G23" s="362" t="s">
        <v>128</v>
      </c>
      <c r="H23" s="362"/>
      <c r="I23" s="362"/>
      <c r="J23" s="362"/>
      <c r="K23" s="362"/>
      <c r="L23" s="362"/>
      <c r="M23" s="362"/>
      <c r="N23" s="362"/>
      <c r="O23" s="362"/>
    </row>
    <row r="24" spans="2:18" s="8" customFormat="1" ht="99" customHeight="1">
      <c r="B24" s="361" t="s">
        <v>306</v>
      </c>
      <c r="C24" s="361"/>
      <c r="D24" s="361"/>
      <c r="E24" s="361"/>
      <c r="F24" s="361"/>
      <c r="G24" s="362" t="s">
        <v>106</v>
      </c>
      <c r="H24" s="362"/>
      <c r="I24" s="362"/>
      <c r="J24" s="362"/>
      <c r="K24" s="362"/>
      <c r="L24" s="362"/>
      <c r="M24" s="362"/>
      <c r="N24" s="362"/>
      <c r="O24" s="362"/>
    </row>
    <row r="25" spans="2:18" s="8" customFormat="1" ht="88.5" customHeight="1">
      <c r="B25" s="361" t="s">
        <v>305</v>
      </c>
      <c r="C25" s="361"/>
      <c r="D25" s="361"/>
      <c r="E25" s="361"/>
      <c r="F25" s="361"/>
      <c r="G25" s="362" t="s">
        <v>107</v>
      </c>
      <c r="H25" s="362"/>
      <c r="I25" s="362"/>
      <c r="J25" s="362"/>
      <c r="K25" s="362"/>
      <c r="L25" s="362"/>
      <c r="M25" s="362"/>
      <c r="N25" s="362"/>
      <c r="O25" s="362"/>
    </row>
    <row r="26" spans="2:18" s="8" customFormat="1" ht="100.5" customHeight="1">
      <c r="B26" s="361" t="s">
        <v>307</v>
      </c>
      <c r="C26" s="361"/>
      <c r="D26" s="361"/>
      <c r="E26" s="361"/>
      <c r="F26" s="361"/>
      <c r="G26" s="362" t="s">
        <v>108</v>
      </c>
      <c r="H26" s="362"/>
      <c r="I26" s="362"/>
      <c r="J26" s="362"/>
      <c r="K26" s="362"/>
      <c r="L26" s="362"/>
      <c r="M26" s="362"/>
      <c r="N26" s="362"/>
      <c r="O26" s="362"/>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topLeftCell="A21" zoomScaleNormal="100" workbookViewId="0">
      <selection activeCell="D26" sqref="D26"/>
    </sheetView>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8" t="s">
        <v>122</v>
      </c>
      <c r="E2" s="16"/>
      <c r="F2" s="127"/>
      <c r="G2" s="127"/>
      <c r="H2" s="127"/>
      <c r="I2" s="127"/>
      <c r="J2" s="127"/>
      <c r="K2" s="127"/>
      <c r="L2" s="127"/>
      <c r="M2" s="127"/>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86" customWidth="1"/>
    <col min="2" max="2" width="8" style="160" customWidth="1"/>
    <col min="3" max="3" width="4.1796875" style="160" customWidth="1"/>
    <col min="4" max="4" width="90.1796875" style="154" customWidth="1"/>
    <col min="5" max="5" width="13.54296875" style="152" customWidth="1"/>
    <col min="6" max="6" width="61.81640625" style="154" customWidth="1"/>
    <col min="7" max="7" width="8.81640625" style="186"/>
    <col min="8" max="16384" width="8.81640625" style="152"/>
  </cols>
  <sheetData>
    <row r="1" spans="1:11">
      <c r="B1" s="153" t="s">
        <v>5</v>
      </c>
      <c r="C1" s="153"/>
    </row>
    <row r="2" spans="1:11" ht="15.65" customHeight="1">
      <c r="B2" s="153" t="s">
        <v>6</v>
      </c>
      <c r="C2" s="153"/>
      <c r="D2" s="155"/>
      <c r="E2" s="156"/>
      <c r="F2" s="157"/>
    </row>
    <row r="3" spans="1:11" ht="15" customHeight="1">
      <c r="B3" s="153" t="s">
        <v>147</v>
      </c>
      <c r="C3" s="153"/>
      <c r="E3" s="156"/>
      <c r="F3" s="157"/>
    </row>
    <row r="4" spans="1:11">
      <c r="F4" s="338"/>
    </row>
    <row r="6" spans="1:11" s="61" customFormat="1" ht="21">
      <c r="A6" s="240"/>
      <c r="B6" s="158" t="s">
        <v>179</v>
      </c>
      <c r="C6" s="125"/>
      <c r="D6" s="125"/>
      <c r="E6" s="64"/>
      <c r="F6" s="159"/>
      <c r="G6" s="240"/>
    </row>
    <row r="7" spans="1:11" ht="5.25" customHeight="1">
      <c r="B7" s="406"/>
      <c r="C7" s="406"/>
      <c r="D7" s="406"/>
    </row>
    <row r="8" spans="1:11" ht="83.25" customHeight="1">
      <c r="B8" s="396" t="s">
        <v>359</v>
      </c>
      <c r="C8" s="396"/>
      <c r="D8" s="396"/>
      <c r="E8" s="396"/>
      <c r="F8" s="396"/>
    </row>
    <row r="9" spans="1:11" ht="4.5" customHeight="1">
      <c r="D9" s="161"/>
    </row>
    <row r="10" spans="1:11" ht="28.5" customHeight="1">
      <c r="B10" s="383" t="s">
        <v>170</v>
      </c>
      <c r="C10" s="383"/>
      <c r="D10" s="383"/>
      <c r="E10" s="383"/>
      <c r="F10" s="383"/>
      <c r="G10" s="189"/>
      <c r="H10" s="163"/>
      <c r="I10" s="163"/>
      <c r="J10" s="164"/>
      <c r="K10" s="164"/>
    </row>
    <row r="11" spans="1:11">
      <c r="H11" s="164"/>
      <c r="I11" s="164"/>
      <c r="J11" s="164"/>
      <c r="K11" s="164"/>
    </row>
    <row r="12" spans="1:11" s="169" customFormat="1" ht="26.25" customHeight="1">
      <c r="A12" s="165"/>
      <c r="B12" s="166" t="s">
        <v>165</v>
      </c>
      <c r="C12" s="384" t="s">
        <v>166</v>
      </c>
      <c r="D12" s="385"/>
      <c r="E12" s="167" t="s">
        <v>131</v>
      </c>
      <c r="F12" s="168" t="s">
        <v>132</v>
      </c>
      <c r="G12" s="292"/>
      <c r="H12" s="170"/>
      <c r="I12" s="170"/>
      <c r="J12" s="170"/>
      <c r="K12" s="170"/>
    </row>
    <row r="13" spans="1:11" s="171" customFormat="1" ht="37.5" customHeight="1">
      <c r="B13" s="386" t="s">
        <v>123</v>
      </c>
      <c r="C13" s="386"/>
      <c r="D13" s="386"/>
      <c r="E13" s="150" t="s">
        <v>5</v>
      </c>
      <c r="F13" s="172" t="s">
        <v>167</v>
      </c>
      <c r="H13" s="173" t="s">
        <v>144</v>
      </c>
      <c r="I13" s="174"/>
      <c r="J13" s="174"/>
      <c r="K13" s="175"/>
    </row>
    <row r="14" spans="1:11" s="176" customFormat="1" ht="26.25" customHeight="1">
      <c r="A14" s="320"/>
      <c r="B14" s="286">
        <v>1</v>
      </c>
      <c r="C14" s="399" t="s">
        <v>7</v>
      </c>
      <c r="D14" s="400"/>
      <c r="E14" s="287" t="s">
        <v>6</v>
      </c>
      <c r="F14" s="288"/>
      <c r="G14" s="293"/>
      <c r="H14" s="173" t="s">
        <v>141</v>
      </c>
      <c r="I14" s="177"/>
      <c r="J14" s="177"/>
      <c r="K14" s="178"/>
    </row>
    <row r="15" spans="1:11" ht="26.25" customHeight="1">
      <c r="B15" s="376" t="s">
        <v>181</v>
      </c>
      <c r="C15" s="377"/>
      <c r="D15" s="377"/>
      <c r="E15" s="377"/>
      <c r="F15" s="378"/>
      <c r="H15" s="173" t="s">
        <v>143</v>
      </c>
      <c r="I15" s="179"/>
      <c r="J15" s="179"/>
      <c r="K15" s="164"/>
    </row>
    <row r="16" spans="1:11" ht="35.25" customHeight="1">
      <c r="B16" s="180">
        <v>1.1000000000000001</v>
      </c>
      <c r="C16" s="371" t="s">
        <v>195</v>
      </c>
      <c r="D16" s="372"/>
      <c r="E16" s="409"/>
      <c r="F16" s="410"/>
      <c r="H16" s="173" t="s">
        <v>142</v>
      </c>
      <c r="I16" s="179"/>
      <c r="J16" s="179"/>
      <c r="K16" s="164"/>
    </row>
    <row r="17" spans="1:11" ht="26.25" customHeight="1">
      <c r="B17" s="180">
        <v>1.2</v>
      </c>
      <c r="C17" s="371" t="s">
        <v>197</v>
      </c>
      <c r="D17" s="372"/>
      <c r="E17" s="404"/>
      <c r="F17" s="405"/>
      <c r="H17" s="173" t="s">
        <v>149</v>
      </c>
      <c r="I17" s="179"/>
      <c r="J17" s="179"/>
      <c r="K17" s="164"/>
    </row>
    <row r="18" spans="1:11" ht="26.25" customHeight="1">
      <c r="B18" s="180">
        <v>1.3</v>
      </c>
      <c r="C18" s="371" t="s">
        <v>196</v>
      </c>
      <c r="D18" s="372"/>
      <c r="E18" s="404"/>
      <c r="F18" s="405"/>
      <c r="H18" s="173" t="s">
        <v>150</v>
      </c>
      <c r="I18" s="179"/>
      <c r="J18" s="179"/>
      <c r="K18" s="164"/>
    </row>
    <row r="19" spans="1:11" ht="26.25" customHeight="1">
      <c r="B19" s="180">
        <v>1.4</v>
      </c>
      <c r="C19" s="371" t="s">
        <v>198</v>
      </c>
      <c r="D19" s="372"/>
      <c r="E19" s="404"/>
      <c r="F19" s="405"/>
      <c r="H19" s="173" t="s">
        <v>145</v>
      </c>
      <c r="I19" s="179"/>
      <c r="J19" s="179"/>
      <c r="K19" s="164"/>
    </row>
    <row r="20" spans="1:11" ht="26.25" customHeight="1">
      <c r="B20" s="180">
        <v>1.5</v>
      </c>
      <c r="C20" s="371" t="s">
        <v>202</v>
      </c>
      <c r="D20" s="372"/>
      <c r="E20" s="209"/>
      <c r="F20" s="210"/>
      <c r="H20" s="179"/>
      <c r="I20" s="179"/>
      <c r="J20" s="179"/>
      <c r="K20" s="164"/>
    </row>
    <row r="21" spans="1:11" ht="26.25" customHeight="1">
      <c r="B21" s="180">
        <v>1.6</v>
      </c>
      <c r="C21" s="371" t="s">
        <v>201</v>
      </c>
      <c r="D21" s="372"/>
      <c r="E21" s="404"/>
      <c r="F21" s="405"/>
      <c r="H21" s="164"/>
      <c r="I21" s="164"/>
      <c r="J21" s="164"/>
      <c r="K21" s="164"/>
    </row>
    <row r="22" spans="1:11" ht="26.25" customHeight="1">
      <c r="A22" s="171"/>
      <c r="B22" s="180">
        <v>1.7</v>
      </c>
      <c r="C22" s="371" t="s">
        <v>200</v>
      </c>
      <c r="D22" s="372"/>
      <c r="E22" s="404"/>
      <c r="F22" s="405"/>
      <c r="H22" s="164"/>
      <c r="I22" s="164"/>
      <c r="J22" s="164"/>
      <c r="K22" s="164"/>
    </row>
    <row r="23" spans="1:11" ht="26.25" customHeight="1">
      <c r="A23" s="171"/>
      <c r="B23" s="180">
        <v>1.8</v>
      </c>
      <c r="C23" s="371" t="s">
        <v>199</v>
      </c>
      <c r="D23" s="372"/>
      <c r="E23" s="404"/>
      <c r="F23" s="405"/>
    </row>
    <row r="24" spans="1:11" s="186" customFormat="1" ht="18.75" customHeight="1">
      <c r="A24" s="181" t="s">
        <v>149</v>
      </c>
      <c r="B24" s="182" t="s">
        <v>168</v>
      </c>
      <c r="C24" s="183"/>
      <c r="D24" s="183"/>
      <c r="E24" s="184"/>
      <c r="F24" s="185"/>
    </row>
    <row r="25" spans="1:11" s="186" customFormat="1" ht="60" customHeight="1">
      <c r="A25" s="181" t="s">
        <v>150</v>
      </c>
      <c r="B25" s="401"/>
      <c r="C25" s="402"/>
      <c r="D25" s="402"/>
      <c r="E25" s="402"/>
      <c r="F25" s="403"/>
    </row>
    <row r="26" spans="1:11" ht="30" customHeight="1">
      <c r="A26" s="181" t="s">
        <v>145</v>
      </c>
    </row>
    <row r="27" spans="1:11" ht="42.75" customHeight="1">
      <c r="B27" s="383" t="s">
        <v>171</v>
      </c>
      <c r="C27" s="383"/>
      <c r="D27" s="383"/>
      <c r="E27" s="383"/>
      <c r="F27" s="383"/>
      <c r="G27" s="189"/>
      <c r="H27" s="162"/>
      <c r="I27" s="162"/>
    </row>
    <row r="28" spans="1:11" s="186" customFormat="1" ht="6" customHeight="1">
      <c r="B28" s="187"/>
      <c r="C28" s="187"/>
      <c r="D28" s="187"/>
      <c r="E28" s="188"/>
      <c r="F28" s="187"/>
      <c r="G28" s="189"/>
      <c r="H28" s="189"/>
      <c r="I28" s="189"/>
    </row>
    <row r="29" spans="1:11" ht="54" customHeight="1">
      <c r="B29" s="396" t="s">
        <v>312</v>
      </c>
      <c r="C29" s="396"/>
      <c r="D29" s="396"/>
      <c r="E29" s="396"/>
      <c r="F29" s="396"/>
      <c r="G29" s="189"/>
      <c r="H29" s="162"/>
      <c r="I29" s="162"/>
    </row>
    <row r="30" spans="1:11" s="169" customFormat="1" ht="26.25" customHeight="1">
      <c r="A30" s="165"/>
      <c r="B30" s="166" t="s">
        <v>165</v>
      </c>
      <c r="C30" s="384" t="s">
        <v>166</v>
      </c>
      <c r="D30" s="385"/>
      <c r="E30" s="167" t="s">
        <v>131</v>
      </c>
      <c r="F30" s="168" t="s">
        <v>132</v>
      </c>
      <c r="G30" s="292"/>
    </row>
    <row r="31" spans="1:11" s="171" customFormat="1" ht="37.5" customHeight="1">
      <c r="B31" s="386" t="s">
        <v>124</v>
      </c>
      <c r="C31" s="386"/>
      <c r="D31" s="386"/>
      <c r="E31" s="150" t="s">
        <v>5</v>
      </c>
      <c r="F31" s="172" t="s">
        <v>167</v>
      </c>
    </row>
    <row r="32" spans="1:11" s="176" customFormat="1" ht="26.25" customHeight="1">
      <c r="A32" s="320"/>
      <c r="B32" s="289">
        <v>2</v>
      </c>
      <c r="C32" s="407" t="s">
        <v>169</v>
      </c>
      <c r="D32" s="408"/>
      <c r="E32" s="287" t="s">
        <v>5</v>
      </c>
      <c r="F32" s="218"/>
      <c r="G32" s="293"/>
    </row>
    <row r="33" spans="1:7" ht="26.25" customHeight="1">
      <c r="A33" s="171"/>
      <c r="B33" s="376" t="s">
        <v>215</v>
      </c>
      <c r="C33" s="377"/>
      <c r="D33" s="377"/>
      <c r="E33" s="377"/>
      <c r="F33" s="378"/>
    </row>
    <row r="34" spans="1:7" ht="26.25" customHeight="1">
      <c r="A34" s="171"/>
      <c r="B34" s="190">
        <v>2.1</v>
      </c>
      <c r="C34" s="397" t="s">
        <v>209</v>
      </c>
      <c r="D34" s="398"/>
      <c r="E34" s="212" t="s">
        <v>5</v>
      </c>
      <c r="F34" s="213"/>
    </row>
    <row r="35" spans="1:7" ht="26.25" customHeight="1">
      <c r="A35" s="171"/>
      <c r="B35" s="190">
        <v>2.2000000000000002</v>
      </c>
      <c r="C35" s="371" t="s">
        <v>208</v>
      </c>
      <c r="D35" s="372"/>
      <c r="E35" s="212" t="s">
        <v>6</v>
      </c>
      <c r="F35" s="213"/>
    </row>
    <row r="36" spans="1:7" ht="26.25" customHeight="1">
      <c r="A36" s="171"/>
      <c r="B36" s="190">
        <v>2.2999999999999998</v>
      </c>
      <c r="C36" s="371" t="s">
        <v>207</v>
      </c>
      <c r="D36" s="372"/>
      <c r="E36" s="212" t="s">
        <v>6</v>
      </c>
      <c r="F36" s="213"/>
    </row>
    <row r="37" spans="1:7" ht="26.25" customHeight="1">
      <c r="A37" s="171"/>
      <c r="B37" s="190">
        <v>2.4</v>
      </c>
      <c r="C37" s="373" t="s">
        <v>206</v>
      </c>
      <c r="D37" s="374"/>
      <c r="E37" s="212" t="s">
        <v>5</v>
      </c>
      <c r="F37" s="213" t="s">
        <v>397</v>
      </c>
    </row>
    <row r="38" spans="1:7" s="164" customFormat="1" ht="26.25" customHeight="1">
      <c r="A38" s="294"/>
      <c r="B38" s="180">
        <v>2.5</v>
      </c>
      <c r="C38" s="371" t="s">
        <v>205</v>
      </c>
      <c r="D38" s="371"/>
      <c r="E38" s="371"/>
      <c r="F38" s="372"/>
      <c r="G38" s="294"/>
    </row>
    <row r="39" spans="1:7" s="164" customFormat="1" ht="26.25" customHeight="1">
      <c r="A39" s="294"/>
      <c r="B39" s="180"/>
      <c r="C39" s="191"/>
      <c r="D39" s="192" t="s">
        <v>210</v>
      </c>
      <c r="E39" s="212" t="s">
        <v>5</v>
      </c>
      <c r="F39" s="214"/>
      <c r="G39" s="294"/>
    </row>
    <row r="40" spans="1:7" s="164" customFormat="1" ht="26.25" customHeight="1">
      <c r="A40" s="294"/>
      <c r="B40" s="180"/>
      <c r="C40" s="193"/>
      <c r="D40" s="194" t="s">
        <v>211</v>
      </c>
      <c r="E40" s="212" t="s">
        <v>5</v>
      </c>
      <c r="F40" s="214"/>
      <c r="G40" s="294"/>
    </row>
    <row r="41" spans="1:7" s="164" customFormat="1" ht="26.25" customHeight="1">
      <c r="A41" s="294"/>
      <c r="B41" s="180"/>
      <c r="C41" s="193"/>
      <c r="D41" s="194" t="s">
        <v>212</v>
      </c>
      <c r="E41" s="212" t="s">
        <v>5</v>
      </c>
      <c r="F41" s="214"/>
      <c r="G41" s="294"/>
    </row>
    <row r="42" spans="1:7" s="164" customFormat="1" ht="26.25" customHeight="1">
      <c r="A42" s="294"/>
      <c r="B42" s="180"/>
      <c r="C42" s="193"/>
      <c r="D42" s="194" t="s">
        <v>213</v>
      </c>
      <c r="E42" s="212" t="s">
        <v>5</v>
      </c>
      <c r="F42" s="214"/>
      <c r="G42" s="294"/>
    </row>
    <row r="43" spans="1:7" s="164" customFormat="1" ht="26.25" customHeight="1">
      <c r="A43" s="294"/>
      <c r="B43" s="180"/>
      <c r="C43" s="193"/>
      <c r="D43" s="194" t="s">
        <v>214</v>
      </c>
      <c r="E43" s="212" t="s">
        <v>5</v>
      </c>
      <c r="F43" s="214"/>
      <c r="G43" s="294"/>
    </row>
    <row r="44" spans="1:7" ht="26.25" customHeight="1">
      <c r="A44" s="171"/>
      <c r="B44" s="190">
        <v>2.6</v>
      </c>
      <c r="C44" s="371" t="s">
        <v>204</v>
      </c>
      <c r="D44" s="372"/>
      <c r="E44" s="379" t="s">
        <v>375</v>
      </c>
      <c r="F44" s="380"/>
    </row>
    <row r="45" spans="1:7" s="164" customFormat="1" ht="87.75" customHeight="1">
      <c r="A45" s="294"/>
      <c r="B45" s="180">
        <v>2.7</v>
      </c>
      <c r="C45" s="371" t="s">
        <v>203</v>
      </c>
      <c r="D45" s="372"/>
      <c r="E45" s="379" t="s">
        <v>378</v>
      </c>
      <c r="F45" s="380"/>
      <c r="G45" s="294"/>
    </row>
    <row r="46" spans="1:7" ht="26.25" customHeight="1">
      <c r="A46" s="171"/>
      <c r="B46" s="290"/>
      <c r="C46" s="377" t="s">
        <v>311</v>
      </c>
      <c r="D46" s="377"/>
      <c r="E46" s="377"/>
      <c r="F46" s="378"/>
    </row>
    <row r="47" spans="1:7" ht="38.25" customHeight="1">
      <c r="A47" s="171"/>
      <c r="B47" s="190">
        <v>2.8</v>
      </c>
      <c r="C47" s="397" t="s">
        <v>216</v>
      </c>
      <c r="D47" s="398"/>
      <c r="E47" s="212" t="s">
        <v>6</v>
      </c>
      <c r="F47" s="213"/>
    </row>
    <row r="48" spans="1:7" s="186" customFormat="1" ht="18.75" customHeight="1">
      <c r="A48" s="181" t="s">
        <v>149</v>
      </c>
      <c r="B48" s="182" t="s">
        <v>168</v>
      </c>
      <c r="C48" s="183"/>
      <c r="D48" s="183"/>
      <c r="E48" s="184"/>
      <c r="F48" s="185"/>
    </row>
    <row r="49" spans="1:9" s="186" customFormat="1" ht="60" customHeight="1">
      <c r="A49" s="181" t="s">
        <v>150</v>
      </c>
      <c r="B49" s="387"/>
      <c r="C49" s="388"/>
      <c r="D49" s="388"/>
      <c r="E49" s="388"/>
      <c r="F49" s="389"/>
    </row>
    <row r="51" spans="1:9" ht="60.75" customHeight="1">
      <c r="B51" s="383" t="s">
        <v>172</v>
      </c>
      <c r="C51" s="383"/>
      <c r="D51" s="383"/>
      <c r="E51" s="383"/>
      <c r="F51" s="383"/>
      <c r="G51" s="189"/>
      <c r="H51" s="162"/>
      <c r="I51" s="162"/>
    </row>
    <row r="52" spans="1:9" s="195" customFormat="1">
      <c r="A52" s="200"/>
      <c r="B52" s="196"/>
      <c r="C52" s="196"/>
      <c r="D52" s="197"/>
      <c r="F52" s="197"/>
      <c r="G52" s="200"/>
    </row>
    <row r="53" spans="1:9" s="169" customFormat="1" ht="26.25" customHeight="1">
      <c r="A53" s="165"/>
      <c r="B53" s="166" t="s">
        <v>165</v>
      </c>
      <c r="C53" s="384" t="s">
        <v>166</v>
      </c>
      <c r="D53" s="385"/>
      <c r="E53" s="167" t="s">
        <v>131</v>
      </c>
      <c r="F53" s="168" t="s">
        <v>132</v>
      </c>
      <c r="G53" s="292"/>
    </row>
    <row r="54" spans="1:9" s="175" customFormat="1" ht="37.5" customHeight="1">
      <c r="B54" s="386" t="s">
        <v>130</v>
      </c>
      <c r="C54" s="386"/>
      <c r="D54" s="386"/>
      <c r="E54" s="150" t="s">
        <v>5</v>
      </c>
      <c r="F54" s="172" t="s">
        <v>167</v>
      </c>
    </row>
    <row r="55" spans="1:9" s="178" customFormat="1" ht="26.25" customHeight="1">
      <c r="A55" s="321"/>
      <c r="B55" s="286">
        <v>3</v>
      </c>
      <c r="C55" s="399" t="s">
        <v>355</v>
      </c>
      <c r="D55" s="400"/>
      <c r="E55" s="287" t="s">
        <v>5</v>
      </c>
      <c r="F55" s="218"/>
      <c r="G55" s="295"/>
    </row>
    <row r="56" spans="1:9" s="195" customFormat="1" ht="26.25" customHeight="1">
      <c r="A56" s="198"/>
      <c r="B56" s="390" t="s">
        <v>217</v>
      </c>
      <c r="C56" s="391"/>
      <c r="D56" s="391"/>
      <c r="E56" s="391"/>
      <c r="F56" s="392"/>
      <c r="G56" s="200"/>
    </row>
    <row r="57" spans="1:9" s="195" customFormat="1" ht="36.75" customHeight="1">
      <c r="A57" s="198"/>
      <c r="B57" s="180">
        <v>3.1</v>
      </c>
      <c r="C57" s="371" t="s">
        <v>218</v>
      </c>
      <c r="D57" s="372"/>
      <c r="E57" s="215" t="s">
        <v>5</v>
      </c>
      <c r="F57" s="216" t="s">
        <v>381</v>
      </c>
      <c r="G57" s="200"/>
    </row>
    <row r="58" spans="1:9" s="195" customFormat="1" ht="25.5" customHeight="1">
      <c r="A58" s="198"/>
      <c r="B58" s="180">
        <v>3.2</v>
      </c>
      <c r="C58" s="371" t="s">
        <v>219</v>
      </c>
      <c r="D58" s="372"/>
      <c r="E58" s="215" t="s">
        <v>6</v>
      </c>
      <c r="F58" s="216"/>
      <c r="G58" s="200"/>
    </row>
    <row r="59" spans="1:9" s="195" customFormat="1" ht="39.75" customHeight="1">
      <c r="A59" s="198"/>
      <c r="B59" s="180">
        <v>3.3</v>
      </c>
      <c r="C59" s="371" t="s">
        <v>220</v>
      </c>
      <c r="D59" s="372"/>
      <c r="E59" s="215" t="s">
        <v>5</v>
      </c>
      <c r="F59" s="216" t="s">
        <v>382</v>
      </c>
      <c r="G59" s="200"/>
    </row>
    <row r="60" spans="1:9" s="195" customFormat="1" ht="25.5" customHeight="1">
      <c r="A60" s="198"/>
      <c r="B60" s="180">
        <v>3.4</v>
      </c>
      <c r="C60" s="371" t="s">
        <v>221</v>
      </c>
      <c r="D60" s="372"/>
      <c r="E60" s="215" t="s">
        <v>6</v>
      </c>
      <c r="F60" s="216"/>
      <c r="G60" s="200"/>
    </row>
    <row r="61" spans="1:9" s="195" customFormat="1" ht="25.5" customHeight="1">
      <c r="A61" s="198"/>
      <c r="B61" s="180">
        <v>3.5</v>
      </c>
      <c r="C61" s="371" t="s">
        <v>222</v>
      </c>
      <c r="D61" s="372"/>
      <c r="E61" s="215" t="s">
        <v>5</v>
      </c>
      <c r="F61" s="216"/>
      <c r="G61" s="200"/>
    </row>
    <row r="62" spans="1:9" s="195" customFormat="1" ht="25.5" customHeight="1">
      <c r="A62" s="198"/>
      <c r="B62" s="180">
        <v>3.6</v>
      </c>
      <c r="C62" s="371" t="s">
        <v>223</v>
      </c>
      <c r="D62" s="372"/>
      <c r="E62" s="215" t="s">
        <v>5</v>
      </c>
      <c r="F62" s="216"/>
      <c r="G62" s="200"/>
    </row>
    <row r="63" spans="1:9" s="164" customFormat="1" ht="25.5" customHeight="1">
      <c r="A63" s="294"/>
      <c r="B63" s="180">
        <v>3.7</v>
      </c>
      <c r="C63" s="371" t="s">
        <v>224</v>
      </c>
      <c r="D63" s="371"/>
      <c r="E63" s="371"/>
      <c r="F63" s="372"/>
      <c r="G63" s="294"/>
    </row>
    <row r="64" spans="1:9" s="164" customFormat="1" ht="25.5" customHeight="1">
      <c r="A64" s="294"/>
      <c r="B64" s="180"/>
      <c r="C64" s="193"/>
      <c r="D64" s="194" t="s">
        <v>225</v>
      </c>
      <c r="E64" s="215" t="s">
        <v>5</v>
      </c>
      <c r="F64" s="216"/>
      <c r="G64" s="294"/>
    </row>
    <row r="65" spans="1:9" s="164" customFormat="1" ht="35.25" customHeight="1">
      <c r="A65" s="294"/>
      <c r="B65" s="180"/>
      <c r="C65" s="193"/>
      <c r="D65" s="194" t="s">
        <v>226</v>
      </c>
      <c r="E65" s="215" t="s">
        <v>5</v>
      </c>
      <c r="F65" s="216"/>
      <c r="G65" s="294"/>
    </row>
    <row r="66" spans="1:9" s="164" customFormat="1" ht="25.5" customHeight="1">
      <c r="A66" s="294"/>
      <c r="B66" s="180"/>
      <c r="C66" s="193"/>
      <c r="D66" s="194" t="s">
        <v>227</v>
      </c>
      <c r="E66" s="215" t="s">
        <v>5</v>
      </c>
      <c r="F66" s="216"/>
      <c r="G66" s="294"/>
    </row>
    <row r="67" spans="1:9" s="164" customFormat="1" ht="25.5" customHeight="1">
      <c r="A67" s="294"/>
      <c r="B67" s="180"/>
      <c r="C67" s="193"/>
      <c r="D67" s="194" t="s">
        <v>228</v>
      </c>
      <c r="E67" s="215" t="s">
        <v>6</v>
      </c>
      <c r="F67" s="216"/>
      <c r="G67" s="294"/>
    </row>
    <row r="68" spans="1:9" s="164" customFormat="1" ht="25.5" customHeight="1">
      <c r="A68" s="294"/>
      <c r="B68" s="180">
        <v>3.8</v>
      </c>
      <c r="C68" s="371" t="s">
        <v>229</v>
      </c>
      <c r="D68" s="372"/>
      <c r="E68" s="414">
        <v>2004</v>
      </c>
      <c r="F68" s="415"/>
      <c r="G68" s="294"/>
    </row>
    <row r="69" spans="1:9" s="164" customFormat="1" ht="25.5" customHeight="1">
      <c r="A69" s="294"/>
      <c r="B69" s="180">
        <v>3.9</v>
      </c>
      <c r="C69" s="371" t="s">
        <v>230</v>
      </c>
      <c r="D69" s="372"/>
      <c r="E69" s="414">
        <v>2004</v>
      </c>
      <c r="F69" s="415"/>
      <c r="G69" s="294"/>
    </row>
    <row r="70" spans="1:9" s="164" customFormat="1" ht="39.75" customHeight="1">
      <c r="A70" s="294"/>
      <c r="B70" s="199">
        <v>3.1</v>
      </c>
      <c r="C70" s="371" t="s">
        <v>231</v>
      </c>
      <c r="D70" s="372"/>
      <c r="E70" s="379" t="s">
        <v>147</v>
      </c>
      <c r="F70" s="380"/>
      <c r="G70" s="294"/>
    </row>
    <row r="71" spans="1:9" s="164" customFormat="1" ht="25.5" customHeight="1">
      <c r="A71" s="294"/>
      <c r="B71" s="180">
        <v>3.11</v>
      </c>
      <c r="C71" s="371" t="s">
        <v>232</v>
      </c>
      <c r="D71" s="372"/>
      <c r="E71" s="379" t="s">
        <v>397</v>
      </c>
      <c r="F71" s="380"/>
      <c r="G71" s="294"/>
    </row>
    <row r="72" spans="1:9" s="195" customFormat="1" ht="26.25" customHeight="1">
      <c r="A72" s="198"/>
      <c r="B72" s="376" t="s">
        <v>311</v>
      </c>
      <c r="C72" s="377"/>
      <c r="D72" s="377"/>
      <c r="E72" s="377"/>
      <c r="F72" s="378"/>
      <c r="G72" s="200"/>
    </row>
    <row r="73" spans="1:9" s="164" customFormat="1" ht="39.75" customHeight="1">
      <c r="A73" s="294"/>
      <c r="B73" s="291">
        <v>3.12</v>
      </c>
      <c r="C73" s="375" t="s">
        <v>233</v>
      </c>
      <c r="D73" s="375"/>
      <c r="E73" s="215" t="s">
        <v>6</v>
      </c>
      <c r="F73" s="216"/>
      <c r="G73" s="294"/>
    </row>
    <row r="74" spans="1:9" s="200" customFormat="1" ht="18.75" customHeight="1">
      <c r="B74" s="182" t="s">
        <v>168</v>
      </c>
      <c r="C74" s="201"/>
      <c r="D74" s="201"/>
      <c r="E74" s="202"/>
      <c r="F74" s="203"/>
    </row>
    <row r="75" spans="1:9" s="200" customFormat="1" ht="60" customHeight="1">
      <c r="B75" s="393"/>
      <c r="C75" s="394"/>
      <c r="D75" s="394"/>
      <c r="E75" s="394"/>
      <c r="F75" s="395"/>
    </row>
    <row r="76" spans="1:9" ht="34.5" customHeight="1">
      <c r="D76" s="204"/>
      <c r="E76" s="205"/>
      <c r="F76" s="204"/>
    </row>
    <row r="77" spans="1:9" ht="46.5" customHeight="1">
      <c r="B77" s="383" t="s">
        <v>173</v>
      </c>
      <c r="C77" s="383"/>
      <c r="D77" s="383"/>
      <c r="E77" s="383"/>
      <c r="F77" s="383"/>
      <c r="G77" s="189"/>
      <c r="H77" s="162"/>
      <c r="I77" s="162"/>
    </row>
    <row r="79" spans="1:9" s="169" customFormat="1" ht="26.25" customHeight="1">
      <c r="A79" s="165"/>
      <c r="B79" s="166" t="s">
        <v>165</v>
      </c>
      <c r="C79" s="384" t="s">
        <v>166</v>
      </c>
      <c r="D79" s="385"/>
      <c r="E79" s="167" t="s">
        <v>131</v>
      </c>
      <c r="F79" s="168" t="s">
        <v>132</v>
      </c>
      <c r="G79" s="292"/>
    </row>
    <row r="80" spans="1:9" s="171" customFormat="1" ht="37.5" customHeight="1">
      <c r="B80" s="386" t="s">
        <v>125</v>
      </c>
      <c r="C80" s="386"/>
      <c r="D80" s="386"/>
      <c r="E80" s="150" t="s">
        <v>6</v>
      </c>
      <c r="F80" s="172" t="s">
        <v>167</v>
      </c>
    </row>
    <row r="81" spans="1:9" s="176" customFormat="1" ht="37.5" customHeight="1">
      <c r="A81" s="320"/>
      <c r="B81" s="286">
        <v>4</v>
      </c>
      <c r="C81" s="381" t="s">
        <v>174</v>
      </c>
      <c r="D81" s="382"/>
      <c r="E81" s="151" t="s">
        <v>6</v>
      </c>
      <c r="F81" s="211"/>
      <c r="G81" s="293"/>
    </row>
    <row r="82" spans="1:9" ht="26.25" customHeight="1">
      <c r="A82" s="171"/>
      <c r="B82" s="206"/>
      <c r="C82" s="412" t="s">
        <v>234</v>
      </c>
      <c r="D82" s="412"/>
      <c r="E82" s="412"/>
      <c r="F82" s="413"/>
    </row>
    <row r="83" spans="1:9" ht="26.25" customHeight="1">
      <c r="A83" s="171"/>
      <c r="B83" s="180">
        <v>4.0999999999999996</v>
      </c>
      <c r="C83" s="371" t="s">
        <v>235</v>
      </c>
      <c r="D83" s="372"/>
      <c r="E83" s="217"/>
      <c r="F83" s="218"/>
    </row>
    <row r="84" spans="1:9" ht="26.25" customHeight="1">
      <c r="A84" s="171"/>
      <c r="B84" s="180">
        <v>4.2</v>
      </c>
      <c r="C84" s="371" t="s">
        <v>236</v>
      </c>
      <c r="D84" s="372"/>
      <c r="E84" s="217"/>
      <c r="F84" s="218"/>
    </row>
    <row r="85" spans="1:9" s="195" customFormat="1" ht="26.25" customHeight="1">
      <c r="A85" s="198"/>
      <c r="B85" s="411" t="s">
        <v>311</v>
      </c>
      <c r="C85" s="412"/>
      <c r="D85" s="412"/>
      <c r="E85" s="412"/>
      <c r="F85" s="413"/>
      <c r="G85" s="200"/>
    </row>
    <row r="86" spans="1:9" s="164" customFormat="1" ht="39.75" customHeight="1">
      <c r="A86" s="294"/>
      <c r="B86" s="180">
        <v>4.3</v>
      </c>
      <c r="C86" s="371" t="s">
        <v>237</v>
      </c>
      <c r="D86" s="372"/>
      <c r="E86" s="217" t="s">
        <v>6</v>
      </c>
      <c r="F86" s="216"/>
      <c r="G86" s="294"/>
    </row>
    <row r="87" spans="1:9" s="186" customFormat="1" ht="18.75" customHeight="1">
      <c r="A87" s="181" t="s">
        <v>149</v>
      </c>
      <c r="B87" s="182" t="s">
        <v>168</v>
      </c>
      <c r="C87" s="183"/>
      <c r="D87" s="183"/>
      <c r="E87" s="184"/>
      <c r="F87" s="185"/>
    </row>
    <row r="88" spans="1:9" s="186" customFormat="1" ht="60" customHeight="1">
      <c r="A88" s="181" t="s">
        <v>150</v>
      </c>
      <c r="B88" s="387"/>
      <c r="C88" s="388"/>
      <c r="D88" s="388"/>
      <c r="E88" s="388"/>
      <c r="F88" s="389"/>
    </row>
    <row r="89" spans="1:9" ht="38.25" customHeight="1">
      <c r="D89" s="207"/>
      <c r="E89" s="163"/>
      <c r="F89" s="207"/>
      <c r="G89" s="189"/>
      <c r="H89" s="162"/>
      <c r="I89" s="162"/>
    </row>
    <row r="90" spans="1:9" ht="46.5" customHeight="1">
      <c r="B90" s="383" t="s">
        <v>175</v>
      </c>
      <c r="C90" s="383"/>
      <c r="D90" s="383"/>
      <c r="E90" s="383"/>
      <c r="F90" s="383"/>
      <c r="G90" s="189"/>
      <c r="H90" s="162"/>
      <c r="I90" s="162"/>
    </row>
    <row r="92" spans="1:9" s="169" customFormat="1" ht="26.25" customHeight="1">
      <c r="A92" s="165"/>
      <c r="B92" s="166" t="s">
        <v>165</v>
      </c>
      <c r="C92" s="384" t="s">
        <v>166</v>
      </c>
      <c r="D92" s="385"/>
      <c r="E92" s="167" t="s">
        <v>131</v>
      </c>
      <c r="F92" s="168" t="s">
        <v>132</v>
      </c>
      <c r="G92" s="292"/>
    </row>
    <row r="93" spans="1:9" s="176" customFormat="1" ht="48" customHeight="1">
      <c r="A93" s="320"/>
      <c r="B93" s="286">
        <v>5</v>
      </c>
      <c r="C93" s="381" t="s">
        <v>176</v>
      </c>
      <c r="D93" s="382"/>
      <c r="E93" s="151" t="s">
        <v>5</v>
      </c>
      <c r="F93" s="211" t="s">
        <v>377</v>
      </c>
      <c r="G93" s="293"/>
    </row>
    <row r="94" spans="1:9" ht="26.25" customHeight="1">
      <c r="A94" s="171"/>
      <c r="B94" s="208"/>
      <c r="C94" s="377" t="s">
        <v>238</v>
      </c>
      <c r="D94" s="377"/>
      <c r="E94" s="377"/>
      <c r="F94" s="378"/>
    </row>
  </sheetData>
  <sheetProtection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1640625" defaultRowHeight="14.5"/>
  <cols>
    <col min="1" max="1" width="4.54296875" style="318" customWidth="1"/>
    <col min="2" max="2" width="8.81640625" style="56"/>
    <col min="3" max="3" width="40" style="89" customWidth="1"/>
    <col min="4" max="10" width="12.7265625" style="56" customWidth="1"/>
    <col min="11" max="11" width="14" style="56" bestFit="1" customWidth="1"/>
    <col min="12" max="12" width="46.1796875" style="59" customWidth="1"/>
    <col min="13" max="13" width="48" style="56" customWidth="1"/>
    <col min="14" max="16384" width="8.81640625" style="56"/>
  </cols>
  <sheetData>
    <row r="1" spans="1:13" ht="15.5">
      <c r="A1" s="316"/>
      <c r="B1" s="153" t="s">
        <v>5</v>
      </c>
      <c r="D1" s="57" t="s">
        <v>0</v>
      </c>
      <c r="E1" s="58"/>
      <c r="F1" s="58"/>
      <c r="G1" s="58"/>
      <c r="H1" s="58"/>
      <c r="I1" s="58"/>
      <c r="J1" s="58"/>
      <c r="K1" s="58"/>
    </row>
    <row r="2" spans="1:13" ht="15.5">
      <c r="A2" s="316"/>
      <c r="B2" s="153" t="s">
        <v>6</v>
      </c>
      <c r="D2" s="60" t="s">
        <v>122</v>
      </c>
      <c r="E2" s="58"/>
      <c r="F2" s="58"/>
      <c r="G2" s="58"/>
      <c r="H2" s="58"/>
      <c r="I2" s="58"/>
      <c r="J2" s="58"/>
      <c r="K2" s="58"/>
    </row>
    <row r="3" spans="1:13" ht="15.5">
      <c r="B3" s="153"/>
    </row>
    <row r="5" spans="1:13" s="61" customFormat="1" ht="21">
      <c r="A5" s="317"/>
      <c r="B5" s="62" t="s">
        <v>180</v>
      </c>
      <c r="C5" s="125"/>
      <c r="D5" s="63"/>
      <c r="E5" s="64"/>
      <c r="F5" s="63"/>
      <c r="G5" s="63"/>
      <c r="H5" s="63"/>
      <c r="I5" s="63"/>
      <c r="J5" s="63"/>
      <c r="K5" s="63"/>
      <c r="L5" s="65"/>
      <c r="M5" s="63"/>
    </row>
    <row r="6" spans="1:13">
      <c r="K6" s="66"/>
    </row>
    <row r="7" spans="1:13" ht="29.25" customHeight="1">
      <c r="B7" s="67" t="s">
        <v>1</v>
      </c>
      <c r="C7" s="68" t="s">
        <v>2</v>
      </c>
      <c r="D7" s="69" t="s">
        <v>3</v>
      </c>
      <c r="E7" s="70">
        <v>2013</v>
      </c>
      <c r="F7" s="71">
        <v>2014</v>
      </c>
      <c r="G7" s="72">
        <v>2015</v>
      </c>
      <c r="H7" s="71">
        <v>2016</v>
      </c>
      <c r="I7" s="71">
        <v>2017</v>
      </c>
      <c r="J7" s="70">
        <v>2018</v>
      </c>
      <c r="K7" s="73">
        <v>2024</v>
      </c>
      <c r="L7" s="74" t="s">
        <v>126</v>
      </c>
      <c r="M7" s="73" t="s">
        <v>193</v>
      </c>
    </row>
    <row r="8" spans="1:13" ht="15.5">
      <c r="B8" s="75" t="s">
        <v>293</v>
      </c>
      <c r="C8" s="76"/>
      <c r="D8" s="76"/>
      <c r="E8" s="76"/>
      <c r="F8" s="76"/>
      <c r="G8" s="76"/>
      <c r="H8" s="76"/>
      <c r="I8" s="76"/>
      <c r="J8" s="76"/>
      <c r="K8" s="76"/>
      <c r="L8" s="77"/>
      <c r="M8" s="78"/>
    </row>
    <row r="9" spans="1:13" ht="80.25" customHeight="1">
      <c r="A9" s="319"/>
      <c r="B9" s="296">
        <v>1</v>
      </c>
      <c r="C9" s="80" t="s">
        <v>303</v>
      </c>
      <c r="D9" s="33"/>
      <c r="E9" s="34">
        <f>E10+E11</f>
        <v>788009</v>
      </c>
      <c r="F9" s="34">
        <f t="shared" ref="F9:J9" si="0">F10+F11</f>
        <v>778126</v>
      </c>
      <c r="G9" s="34">
        <f t="shared" si="0"/>
        <v>738518</v>
      </c>
      <c r="H9" s="34">
        <f t="shared" si="0"/>
        <v>709644</v>
      </c>
      <c r="I9" s="34">
        <f t="shared" si="0"/>
        <v>702309</v>
      </c>
      <c r="J9" s="34">
        <f t="shared" si="0"/>
        <v>662472</v>
      </c>
      <c r="K9" s="43"/>
      <c r="L9" s="123"/>
      <c r="M9" s="82" t="s">
        <v>111</v>
      </c>
    </row>
    <row r="10" spans="1:13" ht="78.75" customHeight="1">
      <c r="B10" s="79">
        <v>2</v>
      </c>
      <c r="C10" s="132" t="s">
        <v>239</v>
      </c>
      <c r="D10" s="33"/>
      <c r="E10" s="34">
        <v>778971</v>
      </c>
      <c r="F10" s="35">
        <v>769088</v>
      </c>
      <c r="G10" s="36">
        <v>730125</v>
      </c>
      <c r="H10" s="35">
        <v>702494</v>
      </c>
      <c r="I10" s="35">
        <v>695269</v>
      </c>
      <c r="J10" s="34">
        <v>656697</v>
      </c>
      <c r="K10" s="43"/>
      <c r="L10" s="123"/>
      <c r="M10" s="82" t="s">
        <v>111</v>
      </c>
    </row>
    <row r="11" spans="1:13" ht="91.5" customHeight="1">
      <c r="B11" s="79">
        <v>3</v>
      </c>
      <c r="C11" s="132" t="s">
        <v>326</v>
      </c>
      <c r="D11" s="33"/>
      <c r="E11" s="34">
        <v>9038</v>
      </c>
      <c r="F11" s="35">
        <v>9038</v>
      </c>
      <c r="G11" s="36">
        <v>8393</v>
      </c>
      <c r="H11" s="35">
        <v>7150</v>
      </c>
      <c r="I11" s="35">
        <v>7040</v>
      </c>
      <c r="J11" s="34">
        <v>5775</v>
      </c>
      <c r="K11" s="43"/>
      <c r="L11" s="123"/>
      <c r="M11" s="37"/>
    </row>
    <row r="12" spans="1:13" ht="71.25" customHeight="1">
      <c r="B12" s="79">
        <v>4</v>
      </c>
      <c r="C12" s="80" t="s">
        <v>240</v>
      </c>
      <c r="D12" s="138"/>
      <c r="E12" s="34">
        <v>5073</v>
      </c>
      <c r="F12" s="35">
        <v>4079</v>
      </c>
      <c r="G12" s="36">
        <v>3637</v>
      </c>
      <c r="H12" s="35">
        <v>2849</v>
      </c>
      <c r="I12" s="35">
        <v>2918</v>
      </c>
      <c r="J12" s="34">
        <v>1917</v>
      </c>
      <c r="K12" s="43"/>
      <c r="L12" s="123"/>
      <c r="M12" s="37"/>
    </row>
    <row r="13" spans="1:13" ht="120.75" customHeight="1">
      <c r="B13" s="296">
        <v>5</v>
      </c>
      <c r="C13" s="133" t="s">
        <v>316</v>
      </c>
      <c r="D13" s="138"/>
      <c r="E13" s="139">
        <v>788009</v>
      </c>
      <c r="F13" s="140">
        <v>778126</v>
      </c>
      <c r="G13" s="141">
        <v>738518</v>
      </c>
      <c r="H13" s="140">
        <v>709644</v>
      </c>
      <c r="I13" s="140">
        <v>702309</v>
      </c>
      <c r="J13" s="139">
        <v>662472</v>
      </c>
      <c r="K13" s="134"/>
      <c r="M13" s="142"/>
    </row>
    <row r="14" spans="1:13" ht="15" customHeight="1">
      <c r="B14" s="75" t="s">
        <v>152</v>
      </c>
      <c r="C14" s="75"/>
      <c r="D14" s="76"/>
      <c r="E14" s="76"/>
      <c r="F14" s="76"/>
      <c r="G14" s="76"/>
      <c r="H14" s="76"/>
      <c r="I14" s="76"/>
      <c r="J14" s="76"/>
      <c r="K14" s="76"/>
      <c r="L14" s="76"/>
      <c r="M14" s="78"/>
    </row>
    <row r="15" spans="1:13" ht="64.5" customHeight="1">
      <c r="B15" s="296">
        <v>6</v>
      </c>
      <c r="C15" s="135" t="s">
        <v>194</v>
      </c>
      <c r="D15" s="143"/>
      <c r="E15" s="144">
        <v>3986749</v>
      </c>
      <c r="F15" s="145">
        <v>3983451</v>
      </c>
      <c r="G15" s="146">
        <v>3951544</v>
      </c>
      <c r="H15" s="145">
        <v>3856327</v>
      </c>
      <c r="I15" s="145">
        <v>3724803</v>
      </c>
      <c r="J15" s="144">
        <v>3598240</v>
      </c>
      <c r="K15" s="136"/>
      <c r="L15" s="137"/>
      <c r="M15" s="147"/>
    </row>
    <row r="16" spans="1:13" ht="90.75" customHeight="1">
      <c r="B16" s="296">
        <v>7</v>
      </c>
      <c r="C16" s="83" t="s">
        <v>340</v>
      </c>
      <c r="D16" s="33"/>
      <c r="E16" s="34">
        <v>13774632</v>
      </c>
      <c r="F16" s="324">
        <v>14565426</v>
      </c>
      <c r="G16" s="36">
        <v>15309915</v>
      </c>
      <c r="H16" s="35">
        <v>16025704</v>
      </c>
      <c r="I16" s="35">
        <v>16733683</v>
      </c>
      <c r="J16" s="34">
        <v>17402456</v>
      </c>
      <c r="K16" s="43"/>
      <c r="L16" s="123" t="s">
        <v>407</v>
      </c>
      <c r="M16" s="37"/>
    </row>
    <row r="17" spans="2:13" ht="15.5">
      <c r="B17" s="75" t="s">
        <v>360</v>
      </c>
      <c r="C17" s="76"/>
      <c r="D17" s="76"/>
      <c r="E17" s="76"/>
      <c r="F17" s="76"/>
      <c r="G17" s="76"/>
      <c r="H17" s="76"/>
      <c r="I17" s="76"/>
      <c r="J17" s="76"/>
      <c r="K17" s="76"/>
      <c r="L17" s="76"/>
      <c r="M17" s="78"/>
    </row>
    <row r="18" spans="2:13" ht="38.25" customHeight="1">
      <c r="B18" s="296">
        <v>8</v>
      </c>
      <c r="C18" s="80" t="s">
        <v>146</v>
      </c>
      <c r="D18" s="33"/>
      <c r="E18" s="34"/>
      <c r="F18" s="35"/>
      <c r="G18" s="36"/>
      <c r="H18" s="35"/>
      <c r="I18" s="35"/>
      <c r="J18" s="34"/>
      <c r="K18" s="43"/>
      <c r="L18" s="123" t="s">
        <v>394</v>
      </c>
      <c r="M18" s="148"/>
    </row>
    <row r="19" spans="2:13" ht="31.5" customHeight="1">
      <c r="B19" s="296">
        <v>9</v>
      </c>
      <c r="C19" s="85" t="s">
        <v>156</v>
      </c>
      <c r="D19" s="33"/>
      <c r="E19" s="34"/>
      <c r="F19" s="35"/>
      <c r="G19" s="36"/>
      <c r="H19" s="35"/>
      <c r="I19" s="35"/>
      <c r="J19" s="34"/>
      <c r="K19" s="43"/>
      <c r="L19" s="123" t="s">
        <v>395</v>
      </c>
      <c r="M19" s="148"/>
    </row>
    <row r="20" spans="2:13" ht="31.5" customHeight="1" thickBot="1">
      <c r="B20" s="296">
        <v>10</v>
      </c>
      <c r="C20" s="80" t="s">
        <v>84</v>
      </c>
      <c r="D20" s="33"/>
      <c r="E20" s="339"/>
      <c r="F20" s="340"/>
      <c r="G20" s="341"/>
      <c r="H20" s="340"/>
      <c r="I20" s="340"/>
      <c r="J20" s="339"/>
      <c r="K20" s="43"/>
      <c r="L20" s="123" t="s">
        <v>396</v>
      </c>
      <c r="M20" s="148"/>
    </row>
    <row r="21" spans="2:13" ht="17.25" customHeight="1" thickTop="1">
      <c r="B21" s="75" t="s">
        <v>110</v>
      </c>
      <c r="C21" s="76"/>
      <c r="D21" s="76"/>
      <c r="E21" s="76"/>
      <c r="F21" s="76"/>
      <c r="G21" s="76"/>
      <c r="H21" s="76"/>
      <c r="I21" s="76"/>
      <c r="J21" s="86"/>
      <c r="K21" s="87" t="s">
        <v>137</v>
      </c>
      <c r="L21" s="430"/>
      <c r="M21" s="431"/>
    </row>
    <row r="22" spans="2:13" ht="75.75" customHeight="1">
      <c r="B22" s="296">
        <v>11</v>
      </c>
      <c r="C22" s="297" t="s">
        <v>361</v>
      </c>
      <c r="D22" s="298" t="str">
        <f>IF(OR(ISBLANK(D9),ISBLANK(D18)),IF(OR(ISBLANK(D9),ISBLANK(D53)),"",100*D9/D53),100*D9/D18)</f>
        <v/>
      </c>
      <c r="E22" s="299">
        <f t="shared" ref="E22:J22" si="1">IF(OR(ISBLANK(E9),ISBLANK(E18)),IF(OR(ISBLANK(E9),ISBLANK(E53)),"",100*E9/E53),100*E9/E18)</f>
        <v>103.54560816581825</v>
      </c>
      <c r="F22" s="325">
        <f>IF(OR(ISBLANK(F9),ISBLANK(F18)),IF(OR(ISBLANK(F9),ISBLANK(F53)),"",100*F9/F53),100*F9/F18)</f>
        <v>103.40091397985205</v>
      </c>
      <c r="G22" s="299">
        <f t="shared" si="1"/>
        <v>99.218763644766526</v>
      </c>
      <c r="H22" s="299">
        <f t="shared" si="1"/>
        <v>96.417973717676986</v>
      </c>
      <c r="I22" s="299">
        <f t="shared" si="1"/>
        <v>96.578473301338022</v>
      </c>
      <c r="J22" s="300">
        <f t="shared" si="1"/>
        <v>92.310007524454477</v>
      </c>
      <c r="K22" s="301">
        <v>1</v>
      </c>
      <c r="L22" s="288" t="s">
        <v>405</v>
      </c>
      <c r="M22" s="149"/>
    </row>
    <row r="23" spans="2:13" ht="75.75" customHeight="1">
      <c r="B23" s="296">
        <v>12</v>
      </c>
      <c r="C23" s="297" t="s">
        <v>300</v>
      </c>
      <c r="D23" s="298" t="str">
        <f>IF(OR(ISBLANK(D13),ISBLANK(D9)),"",100*D13/D9)</f>
        <v/>
      </c>
      <c r="E23" s="299">
        <f t="shared" ref="E23:J23" si="2">IF(OR(ISBLANK(E13),ISBLANK(E9)),"",100*E13/E9)</f>
        <v>100</v>
      </c>
      <c r="F23" s="299">
        <f t="shared" si="2"/>
        <v>100</v>
      </c>
      <c r="G23" s="299">
        <f t="shared" si="2"/>
        <v>100</v>
      </c>
      <c r="H23" s="299">
        <f t="shared" si="2"/>
        <v>100</v>
      </c>
      <c r="I23" s="299">
        <f t="shared" si="2"/>
        <v>100</v>
      </c>
      <c r="J23" s="300">
        <f t="shared" si="2"/>
        <v>100</v>
      </c>
      <c r="K23" s="301">
        <v>1</v>
      </c>
      <c r="L23" s="288"/>
      <c r="M23" s="149"/>
    </row>
    <row r="24" spans="2:13" ht="87">
      <c r="B24" s="296">
        <v>13</v>
      </c>
      <c r="C24" s="297" t="s">
        <v>347</v>
      </c>
      <c r="D24" s="298" t="str">
        <f>IF(OR(ISBLANK(D15),ISBLANK(D19)),IF(OR(ISBLANK(D15),ISBLANK(D54)),"",100*D15/D54),100*D15/D19)</f>
        <v/>
      </c>
      <c r="E24" s="299">
        <f t="shared" ref="E24:I24" si="3">IF(OR(ISBLANK(E15),ISBLANK(E19)),IF(OR(ISBLANK(E15),ISBLANK(E54)),"",100*E15/E54),100*E15/E19)</f>
        <v>100.83082547126267</v>
      </c>
      <c r="F24" s="299">
        <f t="shared" si="3"/>
        <v>102.25248292925971</v>
      </c>
      <c r="G24" s="299">
        <f t="shared" si="3"/>
        <v>102.77284631969893</v>
      </c>
      <c r="H24" s="299">
        <f t="shared" si="3"/>
        <v>101.90904701715368</v>
      </c>
      <c r="I24" s="299">
        <f t="shared" si="3"/>
        <v>99.737001706998697</v>
      </c>
      <c r="J24" s="300">
        <f>IF(OR(ISBLANK(J15),ISBLANK(J19)),IF(OR(ISBLANK(J15),ISBLANK(J54)),"",100*J15/J54),100*J15/J19)</f>
        <v>97.4511903120803</v>
      </c>
      <c r="K24" s="301">
        <v>1</v>
      </c>
      <c r="L24" s="288" t="s">
        <v>405</v>
      </c>
      <c r="M24" s="88" t="s">
        <v>349</v>
      </c>
    </row>
    <row r="25" spans="2:13" ht="62.25" customHeight="1">
      <c r="B25" s="296">
        <v>14</v>
      </c>
      <c r="C25" s="297" t="s">
        <v>348</v>
      </c>
      <c r="D25" s="298" t="str">
        <f>IF(OR(ISBLANK(D16),ISBLANK(D20)),IF(OR(ISBLANK(D16),ISBLANK(D55)),"",100*D16/D55),100*D16/D20)</f>
        <v/>
      </c>
      <c r="E25" s="299">
        <f t="shared" ref="E25:I25" si="4">IF(OR(ISBLANK(E16),ISBLANK(E20)),IF(OR(ISBLANK(E16),ISBLANK(E55)),"",100*E16/E55),100*E16/E20)</f>
        <v>20.213851978525991</v>
      </c>
      <c r="F25" s="325">
        <f>IF(OR(ISBLANK(F16),ISBLANK(F20)),IF(OR(ISBLANK(F16),ISBLANK(F55)),"",100*F16/F55),100*F16/F20)</f>
        <v>21.282426770356079</v>
      </c>
      <c r="G25" s="299">
        <f t="shared" si="4"/>
        <v>22.280468531603173</v>
      </c>
      <c r="H25" s="299">
        <f t="shared" si="4"/>
        <v>23.235319823135729</v>
      </c>
      <c r="I25" s="299">
        <f t="shared" si="4"/>
        <v>24.17819525873572</v>
      </c>
      <c r="J25" s="300">
        <f>IF(OR(ISBLANK(J16),ISBLANK(J20)),IF(OR(ISBLANK(J16),ISBLANK(J55)),"",100*J16/J55),100*J16/J20)</f>
        <v>25.065308599055204</v>
      </c>
      <c r="K25" s="301">
        <v>1</v>
      </c>
      <c r="L25" s="465" t="s">
        <v>407</v>
      </c>
      <c r="M25" s="149"/>
    </row>
    <row r="26" spans="2:13" ht="6" customHeight="1" thickBot="1">
      <c r="C26" s="126"/>
      <c r="D26" s="89"/>
      <c r="E26" s="89"/>
      <c r="F26" s="89"/>
      <c r="G26" s="89"/>
      <c r="H26" s="89"/>
      <c r="I26" s="89"/>
      <c r="J26" s="89"/>
      <c r="K26" s="90"/>
      <c r="M26" s="91"/>
    </row>
    <row r="27" spans="2:13" ht="15" thickTop="1">
      <c r="C27" s="126"/>
      <c r="D27" s="89"/>
      <c r="E27" s="89"/>
      <c r="F27" s="89"/>
      <c r="G27" s="89"/>
      <c r="H27" s="89"/>
      <c r="I27" s="89"/>
      <c r="J27" s="89"/>
      <c r="K27" s="92"/>
      <c r="M27" s="91"/>
    </row>
    <row r="28" spans="2:13" ht="22.5" customHeight="1">
      <c r="B28" s="93" t="s">
        <v>338</v>
      </c>
      <c r="C28" s="94"/>
      <c r="D28" s="94"/>
      <c r="E28" s="94"/>
      <c r="F28" s="94"/>
      <c r="G28" s="94"/>
      <c r="H28" s="94"/>
      <c r="I28" s="94"/>
      <c r="J28" s="94"/>
      <c r="K28" s="94"/>
      <c r="L28" s="95"/>
      <c r="M28" s="91"/>
    </row>
    <row r="29" spans="2:13">
      <c r="C29" s="126"/>
      <c r="D29" s="89"/>
      <c r="E29" s="89"/>
      <c r="F29" s="89"/>
      <c r="G29" s="89"/>
      <c r="H29" s="89"/>
      <c r="I29" s="89"/>
      <c r="J29" s="89"/>
      <c r="K29" s="92"/>
      <c r="M29" s="91"/>
    </row>
    <row r="30" spans="2:13">
      <c r="C30" s="126"/>
      <c r="D30" s="89"/>
      <c r="E30" s="89"/>
      <c r="F30" s="96" t="s">
        <v>325</v>
      </c>
      <c r="G30" s="89"/>
      <c r="H30" s="89"/>
      <c r="I30" s="89"/>
      <c r="J30" s="89"/>
      <c r="K30" s="92"/>
      <c r="M30" s="91"/>
    </row>
    <row r="31" spans="2:13">
      <c r="C31" s="126"/>
      <c r="D31" s="89"/>
      <c r="E31" s="89"/>
      <c r="F31" s="97" t="s">
        <v>328</v>
      </c>
      <c r="G31" s="89"/>
      <c r="H31" s="89"/>
      <c r="I31" s="89"/>
      <c r="J31" s="89"/>
      <c r="K31" s="92"/>
      <c r="M31" s="91"/>
    </row>
    <row r="32" spans="2:13">
      <c r="C32" s="126"/>
      <c r="D32" s="89"/>
      <c r="E32" s="89"/>
      <c r="F32" s="98" t="s">
        <v>329</v>
      </c>
      <c r="G32" s="89"/>
      <c r="H32" s="89"/>
      <c r="I32" s="89"/>
      <c r="J32" s="89"/>
      <c r="K32" s="92"/>
      <c r="M32" s="91"/>
    </row>
    <row r="33" spans="2:13">
      <c r="C33" s="126"/>
      <c r="D33" s="89"/>
      <c r="E33" s="89"/>
      <c r="F33" s="98" t="s">
        <v>330</v>
      </c>
      <c r="G33" s="89"/>
      <c r="H33" s="89"/>
      <c r="I33" s="89"/>
      <c r="J33" s="89"/>
      <c r="K33" s="92"/>
      <c r="M33" s="91"/>
    </row>
    <row r="34" spans="2:13">
      <c r="C34" s="126"/>
      <c r="D34" s="89"/>
      <c r="E34" s="89"/>
      <c r="F34" s="98" t="s">
        <v>331</v>
      </c>
      <c r="G34" s="89"/>
      <c r="H34" s="89"/>
      <c r="I34" s="89"/>
      <c r="J34" s="89"/>
      <c r="K34" s="92"/>
      <c r="M34" s="91"/>
    </row>
    <row r="35" spans="2:13">
      <c r="C35" s="126"/>
      <c r="D35" s="89"/>
      <c r="E35" s="89"/>
      <c r="F35" s="89"/>
      <c r="G35" s="89"/>
      <c r="H35" s="89"/>
      <c r="I35" s="89"/>
      <c r="J35" s="89"/>
      <c r="K35" s="92"/>
      <c r="M35" s="91"/>
    </row>
    <row r="36" spans="2:13">
      <c r="C36" s="126"/>
      <c r="D36" s="89"/>
      <c r="E36" s="89"/>
      <c r="F36" s="89"/>
      <c r="G36" s="89"/>
      <c r="H36" s="89"/>
      <c r="I36" s="89"/>
      <c r="J36" s="89"/>
      <c r="K36" s="92"/>
      <c r="M36" s="91"/>
    </row>
    <row r="37" spans="2:13">
      <c r="C37" s="126"/>
      <c r="D37" s="89"/>
      <c r="E37" s="89"/>
      <c r="F37" s="89"/>
      <c r="G37" s="89"/>
      <c r="H37" s="89"/>
      <c r="I37" s="89"/>
      <c r="J37" s="89"/>
      <c r="K37" s="92"/>
      <c r="M37" s="91"/>
    </row>
    <row r="38" spans="2:13">
      <c r="C38" s="126"/>
      <c r="D38" s="89"/>
      <c r="E38" s="89"/>
      <c r="F38" s="89"/>
      <c r="G38" s="89"/>
      <c r="H38" s="89"/>
      <c r="I38" s="89"/>
      <c r="J38" s="89"/>
      <c r="K38" s="92"/>
      <c r="M38" s="91"/>
    </row>
    <row r="39" spans="2:13">
      <c r="C39" s="126"/>
      <c r="D39" s="89"/>
      <c r="E39" s="89"/>
      <c r="F39" s="89"/>
      <c r="G39" s="89"/>
      <c r="H39" s="89"/>
      <c r="I39" s="89"/>
      <c r="J39" s="89"/>
      <c r="K39" s="92"/>
      <c r="M39" s="91"/>
    </row>
    <row r="40" spans="2:13">
      <c r="C40" s="126"/>
      <c r="D40" s="89"/>
      <c r="E40" s="89"/>
      <c r="F40" s="89"/>
      <c r="G40" s="89"/>
      <c r="H40" s="89"/>
      <c r="I40" s="89"/>
      <c r="J40" s="89"/>
      <c r="K40" s="92"/>
      <c r="M40" s="91"/>
    </row>
    <row r="41" spans="2:13">
      <c r="C41" s="126"/>
      <c r="D41" s="89"/>
      <c r="E41" s="89"/>
      <c r="F41" s="89"/>
      <c r="G41" s="89"/>
      <c r="H41" s="89"/>
      <c r="I41" s="89"/>
      <c r="J41" s="89"/>
      <c r="K41" s="92"/>
      <c r="M41" s="91"/>
    </row>
    <row r="42" spans="2:13">
      <c r="C42" s="126"/>
      <c r="D42" s="89"/>
      <c r="E42" s="89"/>
      <c r="F42" s="89"/>
      <c r="G42" s="89"/>
      <c r="H42" s="89"/>
      <c r="I42" s="89"/>
      <c r="J42" s="89"/>
      <c r="K42" s="92"/>
      <c r="M42" s="91"/>
    </row>
    <row r="43" spans="2:13">
      <c r="C43" s="126"/>
      <c r="D43" s="89"/>
      <c r="E43" s="89"/>
      <c r="F43" s="89"/>
      <c r="G43" s="89"/>
      <c r="H43" s="89"/>
      <c r="I43" s="89"/>
      <c r="J43" s="89"/>
      <c r="K43" s="92"/>
      <c r="M43" s="91"/>
    </row>
    <row r="44" spans="2:13">
      <c r="C44" s="126"/>
      <c r="D44" s="89"/>
      <c r="E44" s="89"/>
      <c r="F44" s="89"/>
      <c r="G44" s="89"/>
      <c r="H44" s="89"/>
      <c r="I44" s="89"/>
      <c r="J44" s="89"/>
      <c r="K44" s="92"/>
      <c r="M44" s="91"/>
    </row>
    <row r="45" spans="2:13">
      <c r="C45" s="126"/>
      <c r="D45" s="89"/>
      <c r="E45" s="89"/>
      <c r="F45" s="89"/>
      <c r="G45" s="89"/>
      <c r="H45" s="89"/>
      <c r="I45" s="89"/>
      <c r="J45" s="89"/>
      <c r="K45" s="92"/>
      <c r="M45" s="91"/>
    </row>
    <row r="46" spans="2:13" ht="15.5">
      <c r="B46" s="99" t="s">
        <v>301</v>
      </c>
      <c r="C46" s="126"/>
      <c r="D46" s="89"/>
      <c r="E46" s="89"/>
      <c r="F46" s="89"/>
      <c r="G46" s="89"/>
      <c r="H46" s="89"/>
      <c r="I46" s="89"/>
      <c r="J46" s="89"/>
      <c r="K46" s="92"/>
      <c r="M46" s="91"/>
    </row>
    <row r="47" spans="2:13" ht="12.75" customHeight="1">
      <c r="B47" s="100"/>
      <c r="C47" s="126"/>
      <c r="D47" s="89"/>
      <c r="E47" s="89"/>
      <c r="F47" s="89"/>
      <c r="G47" s="89"/>
      <c r="H47" s="89"/>
      <c r="I47" s="89"/>
      <c r="J47" s="89"/>
      <c r="K47" s="92"/>
      <c r="M47" s="91"/>
    </row>
    <row r="48" spans="2:13" ht="23.25" customHeight="1">
      <c r="B48" s="101" t="s">
        <v>302</v>
      </c>
      <c r="C48" s="94"/>
      <c r="D48" s="94"/>
      <c r="E48" s="94"/>
      <c r="F48" s="94"/>
      <c r="G48" s="94"/>
      <c r="H48" s="94"/>
      <c r="I48" s="94"/>
      <c r="J48" s="94"/>
      <c r="K48" s="94"/>
      <c r="L48" s="95"/>
    </row>
    <row r="49" spans="2:13" ht="18.75" customHeight="1">
      <c r="B49" s="102" t="s">
        <v>1</v>
      </c>
      <c r="C49" s="103" t="s">
        <v>2</v>
      </c>
      <c r="D49" s="104" t="s">
        <v>3</v>
      </c>
      <c r="E49" s="105">
        <v>2013</v>
      </c>
      <c r="F49" s="106">
        <v>2014</v>
      </c>
      <c r="G49" s="107">
        <v>2015</v>
      </c>
      <c r="H49" s="106">
        <v>2016</v>
      </c>
      <c r="I49" s="106">
        <v>2017</v>
      </c>
      <c r="J49" s="105">
        <v>2018</v>
      </c>
      <c r="K49" s="108">
        <v>2024</v>
      </c>
      <c r="L49" s="109" t="s">
        <v>324</v>
      </c>
    </row>
    <row r="50" spans="2:13" ht="15.75" customHeight="1">
      <c r="B50" s="75" t="s">
        <v>154</v>
      </c>
      <c r="C50" s="76"/>
      <c r="D50" s="76"/>
      <c r="E50" s="76"/>
      <c r="F50" s="76"/>
      <c r="G50" s="76"/>
      <c r="H50" s="76"/>
      <c r="I50" s="76"/>
      <c r="J50" s="76"/>
      <c r="K50" s="76"/>
      <c r="L50" s="110"/>
    </row>
    <row r="51" spans="2:13" ht="101.5">
      <c r="B51" s="79">
        <v>15</v>
      </c>
      <c r="C51" s="83" t="s">
        <v>153</v>
      </c>
      <c r="D51" s="38"/>
      <c r="E51" s="39"/>
      <c r="F51" s="40"/>
      <c r="G51" s="41"/>
      <c r="H51" s="40"/>
      <c r="I51" s="40"/>
      <c r="J51" s="39">
        <v>3673889.2450000001</v>
      </c>
      <c r="K51" s="42"/>
      <c r="L51" s="131" t="s">
        <v>155</v>
      </c>
    </row>
    <row r="52" spans="2:13" ht="15.75" customHeight="1">
      <c r="B52" s="111" t="s">
        <v>163</v>
      </c>
      <c r="C52" s="112"/>
      <c r="D52" s="112"/>
      <c r="E52" s="112"/>
      <c r="F52" s="112"/>
      <c r="G52" s="112"/>
      <c r="H52" s="112"/>
      <c r="I52" s="112"/>
      <c r="J52" s="112"/>
      <c r="K52" s="112"/>
      <c r="L52" s="113"/>
    </row>
    <row r="53" spans="2:13" ht="66" customHeight="1">
      <c r="B53" s="79">
        <v>16</v>
      </c>
      <c r="C53" s="80" t="s">
        <v>146</v>
      </c>
      <c r="D53" s="38"/>
      <c r="E53" s="39">
        <v>761026</v>
      </c>
      <c r="F53" s="40">
        <v>752533</v>
      </c>
      <c r="G53" s="41">
        <v>744333</v>
      </c>
      <c r="H53" s="40">
        <v>736008</v>
      </c>
      <c r="I53" s="40">
        <v>727190</v>
      </c>
      <c r="J53" s="39">
        <v>717660</v>
      </c>
      <c r="K53" s="42"/>
      <c r="L53" s="81" t="s">
        <v>157</v>
      </c>
    </row>
    <row r="54" spans="2:13" ht="69" customHeight="1">
      <c r="B54" s="79">
        <v>17</v>
      </c>
      <c r="C54" s="85" t="s">
        <v>156</v>
      </c>
      <c r="D54" s="38"/>
      <c r="E54" s="39">
        <v>3953899</v>
      </c>
      <c r="F54" s="40">
        <v>3895701</v>
      </c>
      <c r="G54" s="41">
        <v>3844930</v>
      </c>
      <c r="H54" s="40">
        <v>3784087</v>
      </c>
      <c r="I54" s="40">
        <v>3734625</v>
      </c>
      <c r="J54" s="39">
        <v>3692351</v>
      </c>
      <c r="K54" s="42"/>
      <c r="L54" s="84" t="s">
        <v>112</v>
      </c>
    </row>
    <row r="55" spans="2:13" ht="47.25" customHeight="1">
      <c r="B55" s="79">
        <v>18</v>
      </c>
      <c r="C55" s="80" t="s">
        <v>84</v>
      </c>
      <c r="D55" s="38"/>
      <c r="E55" s="39">
        <v>68144518</v>
      </c>
      <c r="F55" s="40">
        <v>68438746</v>
      </c>
      <c r="G55" s="41">
        <v>68714511</v>
      </c>
      <c r="H55" s="40">
        <v>68971308</v>
      </c>
      <c r="I55" s="40">
        <v>69209810</v>
      </c>
      <c r="J55" s="39">
        <v>69428453</v>
      </c>
      <c r="K55" s="42"/>
      <c r="L55" s="84" t="s">
        <v>113</v>
      </c>
    </row>
    <row r="56" spans="2:13" ht="16.5" customHeight="1">
      <c r="B56" s="114" t="s">
        <v>110</v>
      </c>
      <c r="C56" s="115"/>
      <c r="D56" s="115"/>
      <c r="E56" s="115"/>
      <c r="F56" s="115"/>
      <c r="G56" s="115"/>
      <c r="H56" s="115"/>
      <c r="I56" s="115"/>
      <c r="J56" s="115"/>
      <c r="K56" s="115"/>
      <c r="L56" s="116"/>
    </row>
    <row r="57" spans="2:13" ht="171.75" customHeight="1">
      <c r="B57" s="79">
        <v>19</v>
      </c>
      <c r="C57" s="80" t="s">
        <v>184</v>
      </c>
      <c r="D57" s="219"/>
      <c r="E57" s="220"/>
      <c r="F57" s="220"/>
      <c r="G57" s="220"/>
      <c r="H57" s="220">
        <v>99.5</v>
      </c>
      <c r="I57" s="220"/>
      <c r="J57" s="221"/>
      <c r="K57" s="222"/>
      <c r="L57" s="84" t="s">
        <v>376</v>
      </c>
    </row>
    <row r="58" spans="2:13">
      <c r="C58" s="126"/>
      <c r="D58" s="89"/>
      <c r="E58" s="89"/>
      <c r="F58" s="89"/>
      <c r="G58" s="89"/>
      <c r="H58" s="89"/>
      <c r="I58" s="89"/>
      <c r="J58" s="89"/>
      <c r="K58" s="89"/>
    </row>
    <row r="59" spans="2:13" ht="15.5">
      <c r="B59" s="432" t="s">
        <v>162</v>
      </c>
      <c r="C59" s="432"/>
      <c r="D59" s="432"/>
      <c r="E59" s="432"/>
      <c r="F59" s="432"/>
      <c r="G59" s="432"/>
      <c r="H59" s="432"/>
      <c r="I59" s="432"/>
      <c r="J59" s="432"/>
      <c r="K59" s="432"/>
      <c r="L59" s="432"/>
      <c r="M59" s="91"/>
    </row>
    <row r="61" spans="2:13" ht="24.75" customHeight="1">
      <c r="B61" s="117" t="s">
        <v>121</v>
      </c>
      <c r="C61" s="118"/>
      <c r="D61" s="118"/>
      <c r="E61" s="118"/>
      <c r="F61" s="119"/>
      <c r="G61" s="334" t="s">
        <v>131</v>
      </c>
      <c r="H61" s="433" t="s">
        <v>133</v>
      </c>
      <c r="I61" s="434"/>
      <c r="J61" s="434"/>
      <c r="K61" s="434"/>
      <c r="L61" s="435"/>
    </row>
    <row r="62" spans="2:13" ht="30.75" customHeight="1">
      <c r="B62" s="79">
        <v>1</v>
      </c>
      <c r="C62" s="436" t="s">
        <v>117</v>
      </c>
      <c r="D62" s="437"/>
      <c r="E62" s="437"/>
      <c r="F62" s="438"/>
      <c r="G62" s="422" t="s">
        <v>386</v>
      </c>
      <c r="H62" s="423"/>
      <c r="I62" s="423"/>
      <c r="J62" s="423"/>
      <c r="K62" s="423"/>
      <c r="L62" s="424"/>
    </row>
    <row r="63" spans="2:13" ht="34.5" customHeight="1">
      <c r="B63" s="79">
        <v>2</v>
      </c>
      <c r="C63" s="419" t="s">
        <v>313</v>
      </c>
      <c r="D63" s="420"/>
      <c r="E63" s="420"/>
      <c r="F63" s="421"/>
      <c r="G63" s="337" t="s">
        <v>6</v>
      </c>
      <c r="H63" s="422"/>
      <c r="I63" s="423"/>
      <c r="J63" s="423"/>
      <c r="K63" s="423"/>
      <c r="L63" s="424"/>
    </row>
    <row r="64" spans="2:13" ht="34.5" customHeight="1">
      <c r="B64" s="79">
        <v>3</v>
      </c>
      <c r="C64" s="436" t="s">
        <v>333</v>
      </c>
      <c r="D64" s="437"/>
      <c r="E64" s="437"/>
      <c r="F64" s="438"/>
      <c r="G64" s="337" t="s">
        <v>5</v>
      </c>
      <c r="H64" s="422" t="s">
        <v>383</v>
      </c>
      <c r="I64" s="423"/>
      <c r="J64" s="423"/>
      <c r="K64" s="423"/>
      <c r="L64" s="424"/>
    </row>
    <row r="65" spans="2:12" ht="40.5" customHeight="1">
      <c r="B65" s="79">
        <v>4</v>
      </c>
      <c r="C65" s="436" t="s">
        <v>138</v>
      </c>
      <c r="D65" s="437"/>
      <c r="E65" s="437"/>
      <c r="F65" s="438"/>
      <c r="G65" s="337" t="s">
        <v>5</v>
      </c>
      <c r="H65" s="422" t="s">
        <v>384</v>
      </c>
      <c r="I65" s="423"/>
      <c r="J65" s="423"/>
      <c r="K65" s="423"/>
      <c r="L65" s="424"/>
    </row>
    <row r="66" spans="2:12" ht="41.25" customHeight="1">
      <c r="B66" s="79">
        <v>5</v>
      </c>
      <c r="C66" s="419" t="s">
        <v>192</v>
      </c>
      <c r="D66" s="420"/>
      <c r="E66" s="420"/>
      <c r="F66" s="421"/>
      <c r="G66" s="337" t="s">
        <v>5</v>
      </c>
      <c r="H66" s="422"/>
      <c r="I66" s="423"/>
      <c r="J66" s="423"/>
      <c r="K66" s="423"/>
      <c r="L66" s="424"/>
    </row>
    <row r="67" spans="2:12" ht="27.75" customHeight="1">
      <c r="B67" s="79">
        <v>6</v>
      </c>
      <c r="C67" s="427" t="s">
        <v>191</v>
      </c>
      <c r="D67" s="428"/>
      <c r="E67" s="428"/>
      <c r="F67" s="429"/>
      <c r="G67" s="422"/>
      <c r="H67" s="423"/>
      <c r="I67" s="423"/>
      <c r="J67" s="423"/>
      <c r="K67" s="423"/>
      <c r="L67" s="424"/>
    </row>
    <row r="68" spans="2:12" ht="36" customHeight="1">
      <c r="B68" s="79">
        <v>7</v>
      </c>
      <c r="C68" s="419" t="s">
        <v>118</v>
      </c>
      <c r="D68" s="420"/>
      <c r="E68" s="420"/>
      <c r="F68" s="421"/>
      <c r="G68" s="337" t="s">
        <v>5</v>
      </c>
      <c r="H68" s="422"/>
      <c r="I68" s="423"/>
      <c r="J68" s="423"/>
      <c r="K68" s="423"/>
      <c r="L68" s="424"/>
    </row>
    <row r="69" spans="2:12" ht="36.75" customHeight="1">
      <c r="B69" s="79">
        <v>8</v>
      </c>
      <c r="C69" s="419" t="s">
        <v>119</v>
      </c>
      <c r="D69" s="420"/>
      <c r="E69" s="420"/>
      <c r="F69" s="421"/>
      <c r="G69" s="337" t="s">
        <v>5</v>
      </c>
      <c r="H69" s="422"/>
      <c r="I69" s="423"/>
      <c r="J69" s="423"/>
      <c r="K69" s="423"/>
      <c r="L69" s="424"/>
    </row>
    <row r="70" spans="2:12" ht="27.75" customHeight="1">
      <c r="B70" s="79">
        <v>9</v>
      </c>
      <c r="C70" s="419" t="s">
        <v>314</v>
      </c>
      <c r="D70" s="420"/>
      <c r="E70" s="420"/>
      <c r="F70" s="421"/>
      <c r="G70" s="337" t="s">
        <v>5</v>
      </c>
      <c r="H70" s="422"/>
      <c r="I70" s="423"/>
      <c r="J70" s="423"/>
      <c r="K70" s="423"/>
      <c r="L70" s="424"/>
    </row>
    <row r="71" spans="2:12" ht="27.75" customHeight="1">
      <c r="B71" s="79">
        <v>10</v>
      </c>
      <c r="C71" s="419" t="s">
        <v>161</v>
      </c>
      <c r="D71" s="420"/>
      <c r="E71" s="420"/>
      <c r="F71" s="421"/>
      <c r="G71" s="337" t="s">
        <v>5</v>
      </c>
      <c r="H71" s="422"/>
      <c r="I71" s="423"/>
      <c r="J71" s="423"/>
      <c r="K71" s="423"/>
      <c r="L71" s="424"/>
    </row>
    <row r="72" spans="2:12" ht="27.75" customHeight="1">
      <c r="B72" s="79">
        <v>11</v>
      </c>
      <c r="C72" s="419" t="s">
        <v>136</v>
      </c>
      <c r="D72" s="420"/>
      <c r="E72" s="420"/>
      <c r="F72" s="421"/>
      <c r="G72" s="337" t="s">
        <v>5</v>
      </c>
      <c r="H72" s="422"/>
      <c r="I72" s="423"/>
      <c r="J72" s="423"/>
      <c r="K72" s="423"/>
      <c r="L72" s="424"/>
    </row>
    <row r="73" spans="2:12" ht="27.75" customHeight="1">
      <c r="B73" s="79">
        <v>12</v>
      </c>
      <c r="C73" s="419" t="s">
        <v>148</v>
      </c>
      <c r="D73" s="420"/>
      <c r="E73" s="420"/>
      <c r="F73" s="421"/>
      <c r="G73" s="337" t="s">
        <v>5</v>
      </c>
      <c r="H73" s="422"/>
      <c r="I73" s="423"/>
      <c r="J73" s="423"/>
      <c r="K73" s="423"/>
      <c r="L73" s="424"/>
    </row>
    <row r="76" spans="2:12" ht="15.5">
      <c r="B76" s="425" t="s">
        <v>20</v>
      </c>
      <c r="C76" s="426"/>
    </row>
    <row r="77" spans="2:12" ht="72" customHeight="1">
      <c r="B77" s="416"/>
      <c r="C77" s="417"/>
      <c r="D77" s="417"/>
      <c r="E77" s="417"/>
      <c r="F77" s="417"/>
      <c r="G77" s="417"/>
      <c r="H77" s="417"/>
      <c r="I77" s="417"/>
      <c r="J77" s="417"/>
      <c r="K77" s="417"/>
      <c r="L77" s="418"/>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$B$1:$B$2</formula1>
    </dataValidation>
  </dataValidations>
  <pageMargins left="0.23622047244094491" right="0.23622047244094491" top="0.28999999999999998" bottom="0.36" header="0.31496062992125984" footer="0.31496062992125984"/>
  <pageSetup paperSize="9" scale="57" fitToHeight="0" orientation="landscape" cellComments="asDisplayed" r:id="rId1"/>
  <ignoredErrors>
    <ignoredError sqref="D23:J24 D25:F25 G25:J25 D22:F22 G22:J2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1640625" defaultRowHeight="14.5"/>
  <cols>
    <col min="1" max="1" width="4.54296875" style="306" customWidth="1"/>
    <col min="2" max="2" width="8.81640625" style="56"/>
    <col min="3" max="3" width="40" style="56" customWidth="1"/>
    <col min="4" max="10" width="12.7265625" style="56" customWidth="1"/>
    <col min="11" max="11" width="14" style="56" bestFit="1" customWidth="1"/>
    <col min="12" max="12" width="46.1796875" style="56" customWidth="1"/>
    <col min="13" max="13" width="48" style="56" customWidth="1"/>
    <col min="14" max="16384" width="8.81640625" style="56"/>
  </cols>
  <sheetData>
    <row r="1" spans="1:13" ht="15.5">
      <c r="A1" s="315" t="s">
        <v>5</v>
      </c>
      <c r="D1" s="223" t="s">
        <v>0</v>
      </c>
    </row>
    <row r="2" spans="1:13" ht="15.5">
      <c r="A2" s="315" t="s">
        <v>6</v>
      </c>
      <c r="D2" s="224" t="s">
        <v>122</v>
      </c>
    </row>
    <row r="5" spans="1:13" s="61" customFormat="1" ht="21">
      <c r="A5" s="240"/>
      <c r="B5" s="62" t="s">
        <v>286</v>
      </c>
      <c r="C5" s="63"/>
      <c r="D5" s="63"/>
      <c r="E5" s="64"/>
      <c r="F5" s="63"/>
      <c r="G5" s="63"/>
      <c r="H5" s="63"/>
      <c r="I5" s="63"/>
      <c r="J5" s="63"/>
      <c r="K5" s="63"/>
      <c r="L5" s="63"/>
      <c r="M5" s="63"/>
    </row>
    <row r="6" spans="1:13">
      <c r="K6" s="225"/>
    </row>
    <row r="7" spans="1:13" ht="29.25" customHeight="1">
      <c r="B7" s="67" t="s">
        <v>1</v>
      </c>
      <c r="C7" s="68" t="s">
        <v>2</v>
      </c>
      <c r="D7" s="69" t="s">
        <v>3</v>
      </c>
      <c r="E7" s="70">
        <v>2013</v>
      </c>
      <c r="F7" s="71">
        <v>2014</v>
      </c>
      <c r="G7" s="72">
        <v>2015</v>
      </c>
      <c r="H7" s="71">
        <v>2016</v>
      </c>
      <c r="I7" s="71">
        <v>2017</v>
      </c>
      <c r="J7" s="70">
        <v>2018</v>
      </c>
      <c r="K7" s="73">
        <v>2024</v>
      </c>
      <c r="L7" s="74" t="s">
        <v>126</v>
      </c>
      <c r="M7" s="226" t="s">
        <v>193</v>
      </c>
    </row>
    <row r="8" spans="1:13" ht="15.5">
      <c r="B8" s="75" t="s">
        <v>293</v>
      </c>
      <c r="C8" s="76"/>
      <c r="D8" s="76"/>
      <c r="E8" s="76"/>
      <c r="F8" s="76"/>
      <c r="G8" s="76"/>
      <c r="H8" s="76"/>
      <c r="I8" s="76"/>
      <c r="J8" s="76"/>
      <c r="K8" s="76"/>
      <c r="L8" s="76"/>
      <c r="M8" s="78"/>
    </row>
    <row r="9" spans="1:13" ht="72.5">
      <c r="B9" s="296">
        <v>1</v>
      </c>
      <c r="C9" s="80" t="s">
        <v>362</v>
      </c>
      <c r="D9" s="33"/>
      <c r="E9" s="34">
        <v>444442</v>
      </c>
      <c r="F9" s="324">
        <v>447516</v>
      </c>
      <c r="G9" s="36">
        <v>458001</v>
      </c>
      <c r="H9" s="35">
        <v>481412</v>
      </c>
      <c r="I9" s="35">
        <v>471920</v>
      </c>
      <c r="J9" s="34">
        <v>475783</v>
      </c>
      <c r="K9" s="44"/>
      <c r="L9" s="123" t="s">
        <v>391</v>
      </c>
      <c r="M9" s="227" t="s">
        <v>248</v>
      </c>
    </row>
    <row r="10" spans="1:13" ht="58">
      <c r="B10" s="79">
        <v>2</v>
      </c>
      <c r="C10" s="132" t="s">
        <v>288</v>
      </c>
      <c r="D10" s="33"/>
      <c r="E10" s="34"/>
      <c r="F10" s="35"/>
      <c r="G10" s="36"/>
      <c r="H10" s="35"/>
      <c r="I10" s="35"/>
      <c r="J10" s="34"/>
      <c r="K10" s="44"/>
      <c r="L10" s="123"/>
      <c r="M10" s="53"/>
    </row>
    <row r="11" spans="1:13" ht="87" customHeight="1">
      <c r="B11" s="79">
        <v>3</v>
      </c>
      <c r="C11" s="132" t="s">
        <v>327</v>
      </c>
      <c r="D11" s="33"/>
      <c r="E11" s="34"/>
      <c r="F11" s="35"/>
      <c r="G11" s="36"/>
      <c r="H11" s="35"/>
      <c r="I11" s="35"/>
      <c r="J11" s="34"/>
      <c r="K11" s="44"/>
      <c r="L11" s="123"/>
      <c r="M11" s="53"/>
    </row>
    <row r="12" spans="1:13" ht="69" customHeight="1">
      <c r="B12" s="79">
        <v>4</v>
      </c>
      <c r="C12" s="80" t="s">
        <v>287</v>
      </c>
      <c r="D12" s="33"/>
      <c r="E12" s="34">
        <v>676</v>
      </c>
      <c r="F12" s="35">
        <v>655</v>
      </c>
      <c r="G12" s="36">
        <v>711</v>
      </c>
      <c r="H12" s="35">
        <v>383</v>
      </c>
      <c r="I12" s="35">
        <v>491</v>
      </c>
      <c r="J12" s="34">
        <v>369</v>
      </c>
      <c r="K12" s="44"/>
      <c r="L12" s="123"/>
      <c r="M12" s="53"/>
    </row>
    <row r="13" spans="1:13" ht="112.5" customHeight="1">
      <c r="B13" s="79">
        <v>5</v>
      </c>
      <c r="C13" s="80" t="s">
        <v>315</v>
      </c>
      <c r="D13" s="33"/>
      <c r="E13" s="34">
        <f>E9</f>
        <v>444442</v>
      </c>
      <c r="F13" s="34">
        <f t="shared" ref="F13:J13" si="0">F9</f>
        <v>447516</v>
      </c>
      <c r="G13" s="34">
        <f t="shared" si="0"/>
        <v>458001</v>
      </c>
      <c r="H13" s="34">
        <f t="shared" si="0"/>
        <v>481412</v>
      </c>
      <c r="I13" s="34">
        <f t="shared" si="0"/>
        <v>471920</v>
      </c>
      <c r="J13" s="34">
        <f t="shared" si="0"/>
        <v>475783</v>
      </c>
      <c r="K13" s="44"/>
      <c r="L13" s="123" t="s">
        <v>392</v>
      </c>
      <c r="M13" s="53"/>
    </row>
    <row r="14" spans="1:13" ht="15.5">
      <c r="B14" s="75" t="s">
        <v>109</v>
      </c>
      <c r="C14" s="76"/>
      <c r="D14" s="76"/>
      <c r="E14" s="76"/>
      <c r="F14" s="76"/>
      <c r="G14" s="76"/>
      <c r="H14" s="76"/>
      <c r="I14" s="76"/>
      <c r="J14" s="76"/>
      <c r="K14" s="76"/>
      <c r="L14" s="76"/>
      <c r="M14" s="78"/>
    </row>
    <row r="15" spans="1:13" ht="71.25" customHeight="1" thickBot="1">
      <c r="B15" s="296">
        <v>6</v>
      </c>
      <c r="C15" s="80" t="s">
        <v>247</v>
      </c>
      <c r="D15" s="33"/>
      <c r="E15" s="34"/>
      <c r="F15" s="35"/>
      <c r="G15" s="36"/>
      <c r="H15" s="35"/>
      <c r="I15" s="35"/>
      <c r="J15" s="34"/>
      <c r="K15" s="47"/>
      <c r="L15" s="123" t="s">
        <v>393</v>
      </c>
      <c r="M15" s="53"/>
    </row>
    <row r="16" spans="1:13" ht="16" thickTop="1">
      <c r="B16" s="228" t="s">
        <v>110</v>
      </c>
      <c r="C16" s="229"/>
      <c r="D16" s="229"/>
      <c r="E16" s="229"/>
      <c r="F16" s="229"/>
      <c r="G16" s="229"/>
      <c r="H16" s="229"/>
      <c r="I16" s="229"/>
      <c r="J16" s="230"/>
      <c r="K16" s="231" t="s">
        <v>137</v>
      </c>
      <c r="L16" s="232"/>
      <c r="M16" s="233"/>
    </row>
    <row r="17" spans="2:13" ht="48" customHeight="1">
      <c r="B17" s="296">
        <v>7</v>
      </c>
      <c r="C17" s="80" t="s">
        <v>341</v>
      </c>
      <c r="D17" s="45" t="str">
        <f t="shared" ref="D17:J17" si="1">IF(OR(ISBLANK(D9),ISBLANK(D15)),IF(OR(ISBLANK(D9),ISBLANK(D43)),"",100*D9/D43),100*D9/D15)</f>
        <v/>
      </c>
      <c r="E17" s="45">
        <f t="shared" si="1"/>
        <v>89.63578315998798</v>
      </c>
      <c r="F17" s="326">
        <f>IF(OR(ISBLANK(F9),ISBLANK(F15)),IF(OR(ISBLANK(F9),ISBLANK(F43)),"",100*F9/F43),100*F9/F15)</f>
        <v>89.28676887225366</v>
      </c>
      <c r="G17" s="45">
        <f t="shared" si="1"/>
        <v>90.2573511298895</v>
      </c>
      <c r="H17" s="45">
        <f t="shared" si="1"/>
        <v>93.542175510592699</v>
      </c>
      <c r="I17" s="45">
        <f t="shared" si="1"/>
        <v>90.266234896491838</v>
      </c>
      <c r="J17" s="45">
        <f t="shared" si="1"/>
        <v>89.458286092481131</v>
      </c>
      <c r="K17" s="301">
        <v>1</v>
      </c>
      <c r="L17" s="322"/>
      <c r="M17" s="54"/>
    </row>
    <row r="18" spans="2:13" ht="65.25" customHeight="1">
      <c r="B18" s="296">
        <v>8</v>
      </c>
      <c r="C18" s="80" t="s">
        <v>363</v>
      </c>
      <c r="D18" s="46" t="str">
        <f t="shared" ref="D18:J18" si="2">IF(OR(ISBLANK(D9),ISBLANK(D13)),"",100*D13/D9)</f>
        <v/>
      </c>
      <c r="E18" s="46">
        <f t="shared" si="2"/>
        <v>100</v>
      </c>
      <c r="F18" s="327">
        <f>IF(OR(ISBLANK(F9),ISBLANK(F13)),"",100*F13/F9)</f>
        <v>100</v>
      </c>
      <c r="G18" s="46">
        <f t="shared" si="2"/>
        <v>100</v>
      </c>
      <c r="H18" s="46">
        <f t="shared" si="2"/>
        <v>100</v>
      </c>
      <c r="I18" s="46">
        <f t="shared" si="2"/>
        <v>100</v>
      </c>
      <c r="J18" s="46">
        <f t="shared" si="2"/>
        <v>100</v>
      </c>
      <c r="K18" s="301">
        <v>1</v>
      </c>
      <c r="L18" s="323"/>
      <c r="M18" s="54"/>
    </row>
    <row r="19" spans="2:13" ht="6" customHeight="1" thickBot="1">
      <c r="C19" s="234"/>
      <c r="D19" s="89"/>
      <c r="E19" s="89"/>
      <c r="F19" s="89"/>
      <c r="G19" s="89"/>
      <c r="H19" s="89"/>
      <c r="I19" s="89"/>
      <c r="J19" s="89"/>
      <c r="K19" s="90"/>
      <c r="L19" s="91"/>
    </row>
    <row r="20" spans="2:13" ht="12.75" customHeight="1" thickTop="1">
      <c r="C20" s="234"/>
      <c r="D20" s="89"/>
      <c r="E20" s="89"/>
      <c r="F20" s="89"/>
      <c r="G20" s="89"/>
      <c r="H20" s="89"/>
      <c r="I20" s="89"/>
      <c r="J20" s="89"/>
      <c r="K20" s="92"/>
      <c r="L20" s="91"/>
    </row>
    <row r="21" spans="2:13" ht="23.25" customHeight="1">
      <c r="B21" s="93" t="s">
        <v>332</v>
      </c>
      <c r="C21" s="94"/>
      <c r="D21" s="94"/>
      <c r="E21" s="94"/>
      <c r="F21" s="94"/>
      <c r="G21" s="94"/>
      <c r="H21" s="94"/>
      <c r="I21" s="94"/>
      <c r="J21" s="94"/>
      <c r="K21" s="94"/>
      <c r="L21" s="235"/>
    </row>
    <row r="22" spans="2:13" ht="15" customHeight="1">
      <c r="C22" s="234"/>
      <c r="D22" s="89"/>
      <c r="E22" s="89"/>
      <c r="F22" s="89"/>
      <c r="G22" s="89"/>
      <c r="H22" s="89"/>
      <c r="I22" s="89"/>
      <c r="J22" s="89"/>
      <c r="K22" s="92"/>
      <c r="L22" s="91"/>
    </row>
    <row r="23" spans="2:13" ht="15" customHeight="1">
      <c r="C23" s="234"/>
      <c r="D23" s="89"/>
      <c r="E23" s="89"/>
      <c r="F23" s="96" t="s">
        <v>339</v>
      </c>
      <c r="G23" s="89"/>
      <c r="H23" s="89"/>
      <c r="I23" s="89"/>
      <c r="J23" s="89"/>
      <c r="K23" s="92"/>
      <c r="L23" s="91"/>
    </row>
    <row r="24" spans="2:13" ht="15" customHeight="1">
      <c r="C24" s="234"/>
      <c r="D24" s="89"/>
      <c r="E24" s="89"/>
      <c r="F24" s="97" t="s">
        <v>334</v>
      </c>
      <c r="G24" s="89"/>
      <c r="H24" s="89"/>
      <c r="I24" s="89"/>
      <c r="J24" s="89"/>
      <c r="K24" s="92"/>
      <c r="L24" s="91"/>
    </row>
    <row r="25" spans="2:13" ht="15" customHeight="1">
      <c r="C25" s="234"/>
      <c r="D25" s="89"/>
      <c r="E25" s="89"/>
      <c r="F25" s="98" t="s">
        <v>335</v>
      </c>
      <c r="G25" s="89"/>
      <c r="H25" s="89"/>
      <c r="I25" s="89"/>
      <c r="J25" s="89"/>
      <c r="K25" s="92"/>
      <c r="L25" s="91"/>
    </row>
    <row r="26" spans="2:13" ht="15" customHeight="1">
      <c r="C26" s="234"/>
      <c r="D26" s="89"/>
      <c r="E26" s="89"/>
      <c r="F26" s="98" t="s">
        <v>336</v>
      </c>
      <c r="G26" s="89"/>
      <c r="H26" s="89"/>
      <c r="I26" s="89"/>
      <c r="J26" s="89"/>
      <c r="K26" s="92"/>
      <c r="L26" s="91"/>
    </row>
    <row r="27" spans="2:13" ht="15" customHeight="1">
      <c r="C27" s="234"/>
      <c r="D27" s="89"/>
      <c r="E27" s="89"/>
      <c r="F27" s="98" t="s">
        <v>337</v>
      </c>
      <c r="G27" s="89"/>
      <c r="H27" s="89"/>
      <c r="I27" s="89"/>
      <c r="J27" s="89"/>
      <c r="K27" s="92"/>
      <c r="L27" s="91"/>
    </row>
    <row r="28" spans="2:13" ht="15" customHeight="1">
      <c r="C28" s="234"/>
      <c r="D28" s="89"/>
      <c r="E28" s="89"/>
      <c r="F28" s="89"/>
      <c r="G28" s="89"/>
      <c r="H28" s="89"/>
      <c r="I28" s="89"/>
      <c r="J28" s="89"/>
      <c r="K28" s="92"/>
      <c r="L28" s="91"/>
    </row>
    <row r="29" spans="2:13" ht="15" customHeight="1">
      <c r="C29" s="234"/>
      <c r="D29" s="89"/>
      <c r="E29" s="89"/>
      <c r="F29" s="89"/>
      <c r="G29" s="89"/>
      <c r="H29" s="89"/>
      <c r="I29" s="89"/>
      <c r="J29" s="89"/>
      <c r="K29" s="92"/>
      <c r="L29" s="91"/>
    </row>
    <row r="30" spans="2:13" ht="15" customHeight="1">
      <c r="C30" s="234"/>
      <c r="D30" s="89"/>
      <c r="E30" s="89"/>
      <c r="F30" s="89"/>
      <c r="G30" s="89"/>
      <c r="H30" s="89"/>
      <c r="I30" s="89"/>
      <c r="J30" s="89"/>
      <c r="K30" s="92"/>
      <c r="L30" s="91"/>
    </row>
    <row r="31" spans="2:13" ht="15" customHeight="1">
      <c r="C31" s="234"/>
      <c r="D31" s="89"/>
      <c r="E31" s="89"/>
      <c r="F31" s="89"/>
      <c r="G31" s="89"/>
      <c r="H31" s="89"/>
      <c r="I31" s="89"/>
      <c r="J31" s="89"/>
      <c r="K31" s="92"/>
      <c r="L31" s="91"/>
    </row>
    <row r="32" spans="2:13" ht="15" customHeight="1">
      <c r="C32" s="234"/>
      <c r="D32" s="89"/>
      <c r="E32" s="89"/>
      <c r="F32" s="89"/>
      <c r="G32" s="89"/>
      <c r="H32" s="89"/>
      <c r="I32" s="89"/>
      <c r="J32" s="89"/>
      <c r="K32" s="92"/>
      <c r="L32" s="91"/>
    </row>
    <row r="33" spans="2:12" ht="15" customHeight="1">
      <c r="C33" s="234"/>
      <c r="D33" s="89"/>
      <c r="E33" s="89"/>
      <c r="F33" s="89"/>
      <c r="G33" s="89"/>
      <c r="H33" s="89"/>
      <c r="I33" s="89"/>
      <c r="J33" s="89"/>
      <c r="K33" s="92"/>
      <c r="L33" s="91"/>
    </row>
    <row r="34" spans="2:12" ht="15" customHeight="1">
      <c r="C34" s="234"/>
      <c r="D34" s="89"/>
      <c r="E34" s="89"/>
      <c r="F34" s="89"/>
      <c r="G34" s="89"/>
      <c r="H34" s="89"/>
      <c r="I34" s="89"/>
      <c r="J34" s="89"/>
      <c r="K34" s="92"/>
      <c r="L34" s="91"/>
    </row>
    <row r="35" spans="2:12" ht="15" customHeight="1">
      <c r="C35" s="234"/>
      <c r="D35" s="89"/>
      <c r="E35" s="89"/>
      <c r="F35" s="89"/>
      <c r="G35" s="89"/>
      <c r="H35" s="89"/>
      <c r="I35" s="89"/>
      <c r="J35" s="89"/>
      <c r="K35" s="92"/>
      <c r="L35" s="91"/>
    </row>
    <row r="36" spans="2:12" ht="15" customHeight="1">
      <c r="C36" s="234"/>
      <c r="D36" s="89"/>
      <c r="E36" s="89"/>
      <c r="F36" s="89"/>
      <c r="G36" s="89"/>
      <c r="H36" s="89"/>
      <c r="I36" s="89"/>
      <c r="J36" s="89"/>
      <c r="K36" s="92"/>
      <c r="L36" s="91"/>
    </row>
    <row r="37" spans="2:12" ht="15" customHeight="1">
      <c r="C37" s="234"/>
      <c r="D37" s="89"/>
      <c r="E37" s="89"/>
      <c r="F37" s="89"/>
      <c r="G37" s="89"/>
      <c r="H37" s="89"/>
      <c r="I37" s="89"/>
      <c r="J37" s="89"/>
      <c r="K37" s="92"/>
      <c r="L37" s="91"/>
    </row>
    <row r="38" spans="2:12" ht="15" customHeight="1">
      <c r="B38" s="236" t="s">
        <v>301</v>
      </c>
      <c r="C38" s="234"/>
      <c r="D38" s="89"/>
      <c r="E38" s="89"/>
      <c r="F38" s="89"/>
      <c r="G38" s="89"/>
      <c r="H38" s="89"/>
      <c r="I38" s="89"/>
      <c r="J38" s="89"/>
      <c r="K38" s="92"/>
      <c r="L38" s="91"/>
    </row>
    <row r="39" spans="2:12" ht="15" customHeight="1">
      <c r="C39" s="234"/>
      <c r="D39" s="89"/>
      <c r="E39" s="89"/>
      <c r="F39" s="89"/>
      <c r="G39" s="89"/>
      <c r="H39" s="89"/>
      <c r="I39" s="89"/>
      <c r="J39" s="89"/>
      <c r="K39" s="92"/>
      <c r="L39" s="91"/>
    </row>
    <row r="40" spans="2:12" ht="23.25" customHeight="1">
      <c r="B40" s="101" t="s">
        <v>302</v>
      </c>
      <c r="C40" s="94"/>
      <c r="D40" s="94"/>
      <c r="E40" s="94"/>
      <c r="F40" s="94"/>
      <c r="G40" s="94"/>
      <c r="H40" s="94"/>
      <c r="I40" s="94"/>
      <c r="J40" s="94"/>
      <c r="K40" s="94"/>
      <c r="L40" s="235"/>
    </row>
    <row r="41" spans="2:12" ht="18.75" customHeight="1">
      <c r="B41" s="102" t="s">
        <v>1</v>
      </c>
      <c r="C41" s="103" t="s">
        <v>2</v>
      </c>
      <c r="D41" s="104" t="s">
        <v>3</v>
      </c>
      <c r="E41" s="105">
        <v>2013</v>
      </c>
      <c r="F41" s="106">
        <v>2014</v>
      </c>
      <c r="G41" s="107">
        <v>2015</v>
      </c>
      <c r="H41" s="106">
        <v>2016</v>
      </c>
      <c r="I41" s="106">
        <v>2017</v>
      </c>
      <c r="J41" s="105">
        <v>2018</v>
      </c>
      <c r="K41" s="108">
        <v>2024</v>
      </c>
      <c r="L41" s="237" t="s">
        <v>324</v>
      </c>
    </row>
    <row r="42" spans="2:12" ht="20.25" customHeight="1">
      <c r="B42" s="75" t="s">
        <v>246</v>
      </c>
      <c r="C42" s="238"/>
      <c r="D42" s="238"/>
      <c r="E42" s="238"/>
      <c r="F42" s="238"/>
      <c r="G42" s="238"/>
      <c r="H42" s="238"/>
      <c r="I42" s="238"/>
      <c r="J42" s="238"/>
      <c r="K42" s="238"/>
      <c r="L42" s="239"/>
    </row>
    <row r="43" spans="2:12" ht="58">
      <c r="B43" s="79">
        <v>9</v>
      </c>
      <c r="C43" s="80" t="s">
        <v>245</v>
      </c>
      <c r="D43" s="38"/>
      <c r="E43" s="39">
        <v>495831</v>
      </c>
      <c r="F43" s="40">
        <v>501212</v>
      </c>
      <c r="G43" s="41">
        <v>507439</v>
      </c>
      <c r="H43" s="40">
        <v>514647</v>
      </c>
      <c r="I43" s="40">
        <v>522809</v>
      </c>
      <c r="J43" s="39">
        <v>531849</v>
      </c>
      <c r="K43" s="42"/>
      <c r="L43" s="82" t="s">
        <v>354</v>
      </c>
    </row>
    <row r="45" spans="2:12" ht="15.5">
      <c r="B45" s="432" t="s">
        <v>162</v>
      </c>
      <c r="C45" s="432"/>
      <c r="D45" s="432"/>
      <c r="E45" s="432"/>
      <c r="F45" s="432"/>
      <c r="G45" s="432"/>
      <c r="H45" s="432"/>
      <c r="I45" s="432"/>
      <c r="J45" s="432"/>
      <c r="K45" s="432"/>
      <c r="L45" s="432"/>
    </row>
    <row r="47" spans="2:12" ht="15" customHeight="1">
      <c r="B47" s="443" t="s">
        <v>121</v>
      </c>
      <c r="C47" s="444"/>
      <c r="D47" s="444"/>
      <c r="E47" s="444"/>
      <c r="F47" s="445"/>
      <c r="G47" s="129" t="s">
        <v>131</v>
      </c>
      <c r="H47" s="433" t="s">
        <v>133</v>
      </c>
      <c r="I47" s="434"/>
      <c r="J47" s="434"/>
      <c r="K47" s="434"/>
      <c r="L47" s="435"/>
    </row>
    <row r="48" spans="2:12" ht="36" customHeight="1">
      <c r="B48" s="79">
        <v>1</v>
      </c>
      <c r="C48" s="439" t="s">
        <v>244</v>
      </c>
      <c r="D48" s="439"/>
      <c r="E48" s="439"/>
      <c r="F48" s="439"/>
      <c r="G48" s="416" t="s">
        <v>385</v>
      </c>
      <c r="H48" s="417"/>
      <c r="I48" s="417"/>
      <c r="J48" s="417"/>
      <c r="K48" s="417"/>
      <c r="L48" s="418"/>
    </row>
    <row r="49" spans="2:12" ht="39" customHeight="1">
      <c r="B49" s="79">
        <v>2</v>
      </c>
      <c r="C49" s="439" t="s">
        <v>317</v>
      </c>
      <c r="D49" s="439"/>
      <c r="E49" s="439"/>
      <c r="F49" s="439"/>
      <c r="G49" s="32" t="s">
        <v>6</v>
      </c>
      <c r="H49" s="416"/>
      <c r="I49" s="417"/>
      <c r="J49" s="417"/>
      <c r="K49" s="417"/>
      <c r="L49" s="418"/>
    </row>
    <row r="50" spans="2:12" ht="38.25" customHeight="1">
      <c r="B50" s="79">
        <v>3</v>
      </c>
      <c r="C50" s="436" t="s">
        <v>333</v>
      </c>
      <c r="D50" s="420"/>
      <c r="E50" s="420"/>
      <c r="F50" s="421"/>
      <c r="G50" s="32" t="s">
        <v>6</v>
      </c>
      <c r="H50" s="416"/>
      <c r="I50" s="417"/>
      <c r="J50" s="417"/>
      <c r="K50" s="417"/>
      <c r="L50" s="418"/>
    </row>
    <row r="51" spans="2:12" ht="38.25" customHeight="1">
      <c r="B51" s="79">
        <v>4</v>
      </c>
      <c r="C51" s="436" t="s">
        <v>243</v>
      </c>
      <c r="D51" s="420"/>
      <c r="E51" s="420"/>
      <c r="F51" s="421"/>
      <c r="G51" s="32" t="s">
        <v>5</v>
      </c>
      <c r="H51" s="416" t="s">
        <v>42</v>
      </c>
      <c r="I51" s="417"/>
      <c r="J51" s="417"/>
      <c r="K51" s="417"/>
      <c r="L51" s="418"/>
    </row>
    <row r="52" spans="2:12" ht="62.25" customHeight="1">
      <c r="B52" s="79">
        <v>5</v>
      </c>
      <c r="C52" s="439" t="s">
        <v>318</v>
      </c>
      <c r="D52" s="439"/>
      <c r="E52" s="439"/>
      <c r="F52" s="439"/>
      <c r="G52" s="32" t="s">
        <v>5</v>
      </c>
      <c r="H52" s="416"/>
      <c r="I52" s="417"/>
      <c r="J52" s="417"/>
      <c r="K52" s="417"/>
      <c r="L52" s="418"/>
    </row>
    <row r="53" spans="2:12" ht="27.75" customHeight="1">
      <c r="B53" s="79">
        <v>6</v>
      </c>
      <c r="C53" s="427" t="s">
        <v>191</v>
      </c>
      <c r="D53" s="428"/>
      <c r="E53" s="428"/>
      <c r="F53" s="429"/>
      <c r="G53" s="416"/>
      <c r="H53" s="417"/>
      <c r="I53" s="417"/>
      <c r="J53" s="417"/>
      <c r="K53" s="417"/>
      <c r="L53" s="418"/>
    </row>
    <row r="54" spans="2:12" ht="40.5" customHeight="1">
      <c r="B54" s="79">
        <v>7</v>
      </c>
      <c r="C54" s="440" t="s">
        <v>242</v>
      </c>
      <c r="D54" s="440"/>
      <c r="E54" s="440"/>
      <c r="F54" s="440"/>
      <c r="G54" s="32" t="s">
        <v>6</v>
      </c>
      <c r="H54" s="416"/>
      <c r="I54" s="417"/>
      <c r="J54" s="417"/>
      <c r="K54" s="417"/>
      <c r="L54" s="418"/>
    </row>
    <row r="55" spans="2:12" ht="39" customHeight="1">
      <c r="B55" s="79">
        <v>8</v>
      </c>
      <c r="C55" s="440" t="s">
        <v>241</v>
      </c>
      <c r="D55" s="440"/>
      <c r="E55" s="440"/>
      <c r="F55" s="440"/>
      <c r="G55" s="32" t="s">
        <v>6</v>
      </c>
      <c r="H55" s="416"/>
      <c r="I55" s="417"/>
      <c r="J55" s="417"/>
      <c r="K55" s="417"/>
      <c r="L55" s="418"/>
    </row>
    <row r="56" spans="2:12" ht="41.25" customHeight="1">
      <c r="B56" s="79">
        <v>9</v>
      </c>
      <c r="C56" s="439" t="s">
        <v>289</v>
      </c>
      <c r="D56" s="439"/>
      <c r="E56" s="439"/>
      <c r="F56" s="439"/>
      <c r="G56" s="32" t="s">
        <v>5</v>
      </c>
      <c r="H56" s="416"/>
      <c r="I56" s="417"/>
      <c r="J56" s="417"/>
      <c r="K56" s="417"/>
      <c r="L56" s="418"/>
    </row>
    <row r="58" spans="2:12" ht="15.5">
      <c r="B58" s="441" t="s">
        <v>20</v>
      </c>
      <c r="C58" s="442"/>
    </row>
    <row r="59" spans="2:12" ht="72.75" customHeight="1">
      <c r="B59" s="416"/>
      <c r="C59" s="417"/>
      <c r="D59" s="417"/>
      <c r="E59" s="417"/>
      <c r="F59" s="417"/>
      <c r="G59" s="417"/>
      <c r="H59" s="417"/>
      <c r="I59" s="417"/>
      <c r="J59" s="417"/>
      <c r="K59" s="417"/>
      <c r="L59" s="418"/>
    </row>
  </sheetData>
  <sheetProtection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47" bottom="0.31" header="0.3" footer="0.3"/>
  <pageSetup paperSize="9" scale="56" fitToHeight="0" orientation="landscape" r:id="rId1"/>
  <rowBreaks count="1" manualBreakCount="1">
    <brk id="20" max="16383" man="1"/>
  </rowBreaks>
  <ignoredErrors>
    <ignoredError sqref="D18:E18 D17:E17 G17:J17 G18:J18 F17:F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06" customWidth="1"/>
    <col min="2" max="2" width="8.81640625" style="56"/>
    <col min="3" max="3" width="40" style="56" customWidth="1"/>
    <col min="4" max="4" width="12.1796875" style="56" customWidth="1"/>
    <col min="5" max="10" width="12.7265625" style="56" customWidth="1"/>
    <col min="11" max="11" width="14" style="56" bestFit="1" customWidth="1"/>
    <col min="12" max="12" width="46.1796875" style="56" customWidth="1"/>
    <col min="13" max="16384" width="8.81640625" style="56"/>
  </cols>
  <sheetData>
    <row r="1" spans="1:13" ht="15.5">
      <c r="A1" s="315" t="s">
        <v>5</v>
      </c>
      <c r="D1" s="223" t="s">
        <v>0</v>
      </c>
    </row>
    <row r="2" spans="1:13" ht="15.5">
      <c r="A2" s="315" t="s">
        <v>6</v>
      </c>
      <c r="D2" s="224" t="s">
        <v>122</v>
      </c>
    </row>
    <row r="5" spans="1:13" s="61" customFormat="1" ht="21">
      <c r="A5" s="240"/>
      <c r="B5" s="62" t="s">
        <v>290</v>
      </c>
      <c r="C5" s="63"/>
      <c r="D5" s="63"/>
      <c r="E5" s="64"/>
      <c r="F5" s="63"/>
      <c r="G5" s="63"/>
      <c r="H5" s="63"/>
      <c r="I5" s="63"/>
      <c r="J5" s="63"/>
      <c r="K5" s="63"/>
      <c r="L5" s="63"/>
      <c r="M5" s="240"/>
    </row>
    <row r="6" spans="1:13">
      <c r="K6" s="241"/>
    </row>
    <row r="7" spans="1:13" ht="29.25" customHeight="1">
      <c r="B7" s="67" t="s">
        <v>1</v>
      </c>
      <c r="C7" s="67" t="s">
        <v>2</v>
      </c>
      <c r="D7" s="69" t="s">
        <v>3</v>
      </c>
      <c r="E7" s="70">
        <v>2013</v>
      </c>
      <c r="F7" s="71">
        <v>2014</v>
      </c>
      <c r="G7" s="72">
        <v>2015</v>
      </c>
      <c r="H7" s="71">
        <v>2016</v>
      </c>
      <c r="I7" s="71">
        <v>2017</v>
      </c>
      <c r="J7" s="70">
        <v>2018</v>
      </c>
      <c r="K7" s="242">
        <v>2024</v>
      </c>
      <c r="L7" s="243" t="s">
        <v>126</v>
      </c>
    </row>
    <row r="8" spans="1:13" ht="15.5">
      <c r="B8" s="452" t="s">
        <v>249</v>
      </c>
      <c r="C8" s="453"/>
      <c r="D8" s="453"/>
      <c r="E8" s="453"/>
      <c r="F8" s="453"/>
      <c r="G8" s="453"/>
      <c r="H8" s="453"/>
      <c r="I8" s="453"/>
      <c r="J8" s="453"/>
      <c r="K8" s="453"/>
      <c r="L8" s="454"/>
    </row>
    <row r="9" spans="1:13" ht="104" customHeight="1">
      <c r="B9" s="302">
        <v>1</v>
      </c>
      <c r="C9" s="244" t="s">
        <v>343</v>
      </c>
      <c r="D9" s="342"/>
      <c r="E9" s="472">
        <v>426065</v>
      </c>
      <c r="F9" s="473">
        <v>435624</v>
      </c>
      <c r="G9" s="473">
        <v>445964</v>
      </c>
      <c r="H9" s="473">
        <v>469085</v>
      </c>
      <c r="I9" s="473">
        <v>458010</v>
      </c>
      <c r="J9" s="472">
        <v>461818</v>
      </c>
      <c r="K9" s="343"/>
      <c r="L9" s="475" t="s">
        <v>404</v>
      </c>
    </row>
    <row r="10" spans="1:13" ht="58">
      <c r="B10" s="302">
        <v>2</v>
      </c>
      <c r="C10" s="132" t="s">
        <v>291</v>
      </c>
      <c r="D10" s="33"/>
      <c r="E10" s="472">
        <v>426065</v>
      </c>
      <c r="F10" s="473">
        <v>435624</v>
      </c>
      <c r="G10" s="473">
        <v>445964</v>
      </c>
      <c r="H10" s="473">
        <v>469085</v>
      </c>
      <c r="I10" s="473">
        <v>458010</v>
      </c>
      <c r="J10" s="472">
        <v>461818</v>
      </c>
      <c r="K10" s="48"/>
      <c r="L10" s="476"/>
    </row>
    <row r="11" spans="1:13" ht="63" customHeight="1" thickBot="1">
      <c r="B11" s="303">
        <v>3</v>
      </c>
      <c r="C11" s="245" t="s">
        <v>292</v>
      </c>
      <c r="D11" s="33"/>
      <c r="E11" s="472">
        <v>126407</v>
      </c>
      <c r="F11" s="473">
        <v>118510</v>
      </c>
      <c r="G11" s="473">
        <v>113208</v>
      </c>
      <c r="H11" s="473">
        <v>118625</v>
      </c>
      <c r="I11" s="473">
        <v>113131</v>
      </c>
      <c r="J11" s="474">
        <v>112417</v>
      </c>
      <c r="K11" s="48"/>
      <c r="L11" s="477" t="s">
        <v>401</v>
      </c>
    </row>
    <row r="12" spans="1:13" ht="19.5" customHeight="1" thickTop="1">
      <c r="B12" s="75" t="s">
        <v>110</v>
      </c>
      <c r="C12" s="76"/>
      <c r="D12" s="76"/>
      <c r="E12" s="76"/>
      <c r="F12" s="76"/>
      <c r="G12" s="76"/>
      <c r="H12" s="76"/>
      <c r="I12" s="76"/>
      <c r="J12" s="86"/>
      <c r="K12" s="246" t="s">
        <v>137</v>
      </c>
      <c r="L12" s="233"/>
    </row>
    <row r="13" spans="1:13" ht="82.5" customHeight="1">
      <c r="B13" s="296">
        <v>4</v>
      </c>
      <c r="C13" s="80" t="s">
        <v>342</v>
      </c>
      <c r="D13" s="45" t="str">
        <f>IF(OR(ISBLANK(D9),ISBLANK(D10)),"",100*D10/D9)</f>
        <v/>
      </c>
      <c r="E13" s="45">
        <f t="shared" ref="E13:J13" si="0">IF(OR(ISBLANK(E9),ISBLANK(E10)),"",100*E10/E9)</f>
        <v>100</v>
      </c>
      <c r="F13" s="45">
        <f>IF(OR(ISBLANK(F9),ISBLANK(F10)),"",100*F10/F9)</f>
        <v>100</v>
      </c>
      <c r="G13" s="45">
        <f t="shared" si="0"/>
        <v>100</v>
      </c>
      <c r="H13" s="45">
        <f t="shared" si="0"/>
        <v>100</v>
      </c>
      <c r="I13" s="45">
        <f t="shared" si="0"/>
        <v>100</v>
      </c>
      <c r="J13" s="45">
        <f t="shared" si="0"/>
        <v>100</v>
      </c>
      <c r="K13" s="124">
        <v>1</v>
      </c>
      <c r="L13" s="123"/>
    </row>
    <row r="14" spans="1:13" ht="41.25" customHeight="1">
      <c r="B14" s="296">
        <v>5</v>
      </c>
      <c r="C14" s="80" t="s">
        <v>344</v>
      </c>
      <c r="D14" s="329" t="str">
        <f>IF(OR(ISBLANK(D9),ISBLANK(D11)),"",100*D11/D9)</f>
        <v/>
      </c>
      <c r="E14" s="329">
        <f>IF(OR(ISBLANK(E9),ISBLANK(E11)),"",100*E11/E9)</f>
        <v>29.668477814417987</v>
      </c>
      <c r="F14" s="329">
        <f t="shared" ref="F14:J14" si="1">IF(OR(ISBLANK(F9),ISBLANK(F11)),"",100*F11/F9)</f>
        <v>27.204653554441446</v>
      </c>
      <c r="G14" s="329">
        <f t="shared" si="1"/>
        <v>25.385008655407162</v>
      </c>
      <c r="H14" s="329">
        <f>IF(OR(ISBLANK(H9),ISBLANK(H11)),"",100*H11/H9)</f>
        <v>25.288593751665477</v>
      </c>
      <c r="I14" s="329">
        <f t="shared" si="1"/>
        <v>24.700552389685814</v>
      </c>
      <c r="J14" s="329">
        <f t="shared" si="1"/>
        <v>24.34227336309975</v>
      </c>
      <c r="K14" s="124">
        <v>0.2</v>
      </c>
      <c r="L14" s="322"/>
    </row>
    <row r="15" spans="1:13" ht="6.75" customHeight="1" thickBot="1">
      <c r="C15" s="234"/>
      <c r="D15" s="89"/>
      <c r="E15" s="89"/>
      <c r="F15" s="89"/>
      <c r="G15" s="89"/>
      <c r="H15" s="89"/>
      <c r="I15" s="89"/>
      <c r="J15" s="89"/>
      <c r="K15" s="90"/>
      <c r="L15" s="91"/>
    </row>
    <row r="16" spans="1:13" ht="15" thickTop="1"/>
    <row r="17" spans="2:12" ht="15.5">
      <c r="B17" s="432" t="s">
        <v>162</v>
      </c>
      <c r="C17" s="432"/>
      <c r="D17" s="432"/>
      <c r="E17" s="432"/>
      <c r="F17" s="432"/>
      <c r="G17" s="432"/>
      <c r="H17" s="432"/>
      <c r="I17" s="432"/>
      <c r="J17" s="432"/>
      <c r="K17" s="432"/>
      <c r="L17" s="432"/>
    </row>
    <row r="19" spans="2:12" ht="21" customHeight="1">
      <c r="B19" s="443" t="s">
        <v>121</v>
      </c>
      <c r="C19" s="444"/>
      <c r="D19" s="444"/>
      <c r="E19" s="444"/>
      <c r="F19" s="445"/>
      <c r="G19" s="129" t="s">
        <v>131</v>
      </c>
      <c r="H19" s="433" t="s">
        <v>133</v>
      </c>
      <c r="I19" s="434"/>
      <c r="J19" s="434"/>
      <c r="K19" s="434"/>
      <c r="L19" s="435"/>
    </row>
    <row r="20" spans="2:12" ht="105.5" customHeight="1">
      <c r="B20" s="79">
        <v>1</v>
      </c>
      <c r="C20" s="440" t="s">
        <v>257</v>
      </c>
      <c r="D20" s="440"/>
      <c r="E20" s="440"/>
      <c r="F20" s="440"/>
      <c r="G20" s="32" t="s">
        <v>5</v>
      </c>
      <c r="H20" s="446" t="s">
        <v>387</v>
      </c>
      <c r="I20" s="447"/>
      <c r="J20" s="447"/>
      <c r="K20" s="447"/>
      <c r="L20" s="448"/>
    </row>
    <row r="21" spans="2:12" ht="41.25" customHeight="1">
      <c r="B21" s="79">
        <v>2</v>
      </c>
      <c r="C21" s="439" t="s">
        <v>319</v>
      </c>
      <c r="D21" s="439"/>
      <c r="E21" s="439"/>
      <c r="F21" s="439"/>
      <c r="G21" s="32" t="s">
        <v>5</v>
      </c>
      <c r="H21" s="446"/>
      <c r="I21" s="447"/>
      <c r="J21" s="447"/>
      <c r="K21" s="447"/>
      <c r="L21" s="448"/>
    </row>
    <row r="22" spans="2:12" ht="38.25" customHeight="1">
      <c r="B22" s="79">
        <v>3</v>
      </c>
      <c r="C22" s="440" t="s">
        <v>320</v>
      </c>
      <c r="D22" s="439"/>
      <c r="E22" s="439"/>
      <c r="F22" s="439"/>
      <c r="G22" s="466" t="s">
        <v>5</v>
      </c>
      <c r="H22" s="467" t="s">
        <v>400</v>
      </c>
      <c r="I22" s="468"/>
      <c r="J22" s="468"/>
      <c r="K22" s="468"/>
      <c r="L22" s="469"/>
    </row>
    <row r="23" spans="2:12" ht="39.75" customHeight="1">
      <c r="B23" s="79">
        <v>4</v>
      </c>
      <c r="C23" s="455" t="s">
        <v>256</v>
      </c>
      <c r="D23" s="456"/>
      <c r="E23" s="456"/>
      <c r="F23" s="456"/>
      <c r="G23" s="466"/>
      <c r="H23" s="467"/>
      <c r="I23" s="468"/>
      <c r="J23" s="468"/>
      <c r="K23" s="468"/>
      <c r="L23" s="469"/>
    </row>
    <row r="24" spans="2:12" ht="48" customHeight="1">
      <c r="B24" s="79">
        <v>5</v>
      </c>
      <c r="C24" s="440" t="s">
        <v>321</v>
      </c>
      <c r="D24" s="439"/>
      <c r="E24" s="439"/>
      <c r="F24" s="439"/>
      <c r="G24" s="470" t="s">
        <v>6</v>
      </c>
      <c r="H24" s="471"/>
      <c r="I24" s="471"/>
      <c r="J24" s="471"/>
      <c r="K24" s="471"/>
      <c r="L24" s="471"/>
    </row>
    <row r="25" spans="2:12" ht="45.75" customHeight="1">
      <c r="B25" s="79">
        <v>6</v>
      </c>
      <c r="C25" s="439" t="s">
        <v>255</v>
      </c>
      <c r="D25" s="439"/>
      <c r="E25" s="439"/>
      <c r="F25" s="439"/>
      <c r="G25" s="467" t="s">
        <v>387</v>
      </c>
      <c r="H25" s="468"/>
      <c r="I25" s="468"/>
      <c r="J25" s="468"/>
      <c r="K25" s="468"/>
      <c r="L25" s="469"/>
    </row>
    <row r="26" spans="2:12" ht="50.25" customHeight="1">
      <c r="B26" s="79">
        <v>7</v>
      </c>
      <c r="C26" s="440" t="s">
        <v>254</v>
      </c>
      <c r="D26" s="439"/>
      <c r="E26" s="439"/>
      <c r="F26" s="439"/>
      <c r="G26" s="466" t="s">
        <v>5</v>
      </c>
      <c r="H26" s="467"/>
      <c r="I26" s="468"/>
      <c r="J26" s="468"/>
      <c r="K26" s="468"/>
      <c r="L26" s="469"/>
    </row>
    <row r="27" spans="2:12" ht="93.5" customHeight="1">
      <c r="B27" s="79">
        <v>8</v>
      </c>
      <c r="C27" s="440" t="s">
        <v>253</v>
      </c>
      <c r="D27" s="439"/>
      <c r="E27" s="439"/>
      <c r="F27" s="439"/>
      <c r="G27" s="466" t="s">
        <v>5</v>
      </c>
      <c r="H27" s="467" t="s">
        <v>402</v>
      </c>
      <c r="I27" s="468"/>
      <c r="J27" s="468"/>
      <c r="K27" s="468"/>
      <c r="L27" s="469"/>
    </row>
    <row r="28" spans="2:12" ht="27.75" customHeight="1">
      <c r="B28" s="79">
        <v>9</v>
      </c>
      <c r="C28" s="440" t="s">
        <v>252</v>
      </c>
      <c r="D28" s="439"/>
      <c r="E28" s="439"/>
      <c r="F28" s="439"/>
      <c r="G28" s="466" t="s">
        <v>6</v>
      </c>
      <c r="H28" s="467"/>
      <c r="I28" s="468"/>
      <c r="J28" s="468"/>
      <c r="K28" s="468"/>
      <c r="L28" s="469"/>
    </row>
    <row r="29" spans="2:12" ht="42" customHeight="1">
      <c r="B29" s="79">
        <v>10</v>
      </c>
      <c r="C29" s="440" t="s">
        <v>322</v>
      </c>
      <c r="D29" s="439"/>
      <c r="E29" s="439"/>
      <c r="F29" s="439"/>
      <c r="G29" s="466" t="s">
        <v>6</v>
      </c>
      <c r="H29" s="467" t="s">
        <v>403</v>
      </c>
      <c r="I29" s="468"/>
      <c r="J29" s="468"/>
      <c r="K29" s="468"/>
      <c r="L29" s="469"/>
    </row>
    <row r="30" spans="2:12" ht="44.25" customHeight="1">
      <c r="B30" s="296">
        <v>11</v>
      </c>
      <c r="C30" s="440" t="s">
        <v>251</v>
      </c>
      <c r="D30" s="439"/>
      <c r="E30" s="439"/>
      <c r="F30" s="439"/>
      <c r="G30" s="32" t="s">
        <v>5</v>
      </c>
      <c r="H30" s="446"/>
      <c r="I30" s="447"/>
      <c r="J30" s="447"/>
      <c r="K30" s="447"/>
      <c r="L30" s="448"/>
    </row>
    <row r="31" spans="2:12" ht="50" customHeight="1">
      <c r="B31" s="79">
        <v>12</v>
      </c>
      <c r="C31" s="451" t="s">
        <v>250</v>
      </c>
      <c r="D31" s="451"/>
      <c r="E31" s="451"/>
      <c r="F31" s="451"/>
      <c r="G31" s="32" t="s">
        <v>6</v>
      </c>
      <c r="H31" s="446" t="s">
        <v>399</v>
      </c>
      <c r="I31" s="447"/>
      <c r="J31" s="447"/>
      <c r="K31" s="447"/>
      <c r="L31" s="448"/>
    </row>
    <row r="32" spans="2:12" ht="41.25" customHeight="1">
      <c r="B32" s="79">
        <v>13</v>
      </c>
      <c r="C32" s="451" t="s">
        <v>294</v>
      </c>
      <c r="D32" s="451"/>
      <c r="E32" s="451"/>
      <c r="F32" s="451"/>
      <c r="G32" s="32" t="s">
        <v>6</v>
      </c>
      <c r="H32" s="446"/>
      <c r="I32" s="447"/>
      <c r="J32" s="447"/>
      <c r="K32" s="447"/>
      <c r="L32" s="448"/>
    </row>
    <row r="33" spans="2:12" ht="27.75" customHeight="1">
      <c r="B33" s="79">
        <v>14</v>
      </c>
      <c r="C33" s="439" t="s">
        <v>295</v>
      </c>
      <c r="D33" s="439"/>
      <c r="E33" s="439"/>
      <c r="F33" s="439"/>
      <c r="G33" s="32" t="s">
        <v>6</v>
      </c>
      <c r="H33" s="446"/>
      <c r="I33" s="447"/>
      <c r="J33" s="447"/>
      <c r="K33" s="447"/>
      <c r="L33" s="448"/>
    </row>
    <row r="35" spans="2:12" ht="15.5">
      <c r="B35" s="449" t="s">
        <v>20</v>
      </c>
      <c r="C35" s="450"/>
    </row>
    <row r="36" spans="2:12" ht="72.75" customHeight="1">
      <c r="B36" s="446"/>
      <c r="C36" s="447"/>
      <c r="D36" s="447"/>
      <c r="E36" s="447"/>
      <c r="F36" s="447"/>
      <c r="G36" s="447"/>
      <c r="H36" s="447"/>
      <c r="I36" s="447"/>
      <c r="J36" s="447"/>
      <c r="K36" s="447"/>
      <c r="L36" s="448"/>
    </row>
  </sheetData>
  <sheetProtection formatCells="0" formatColumns="0" formatRows="0" insertColumns="0" insertRows="0" insertHyperlinks="0"/>
  <mergeCells count="33">
    <mergeCell ref="B8:L8"/>
    <mergeCell ref="C23:F23"/>
    <mergeCell ref="H23:L23"/>
    <mergeCell ref="H27:L27"/>
    <mergeCell ref="C26:F26"/>
    <mergeCell ref="H26:L26"/>
    <mergeCell ref="C24:F24"/>
    <mergeCell ref="H22:L22"/>
    <mergeCell ref="B17:L17"/>
    <mergeCell ref="C22:F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3" xr:uid="{00000000-0002-0000-0700-000000000000}">
      <formula1>$A$1:$A$2</formula1>
    </dataValidation>
  </dataValidations>
  <pageMargins left="0.25" right="0.25" top="0.43" bottom="0.3" header="0.3" footer="0.3"/>
  <pageSetup paperSize="9" scale="70" fitToHeight="0" orientation="landscape" r:id="rId1"/>
  <ignoredErrors>
    <ignoredError sqref="D13:E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247" customWidth="1"/>
    <col min="2" max="2" width="8.81640625" style="247"/>
    <col min="3" max="3" width="40" style="247" customWidth="1"/>
    <col min="4" max="5" width="10.453125" style="247" customWidth="1"/>
    <col min="6" max="6" width="13.453125" style="247" customWidth="1"/>
    <col min="7" max="7" width="32.26953125" style="248" customWidth="1"/>
    <col min="8" max="8" width="46" style="248" customWidth="1"/>
    <col min="9" max="16384" width="8.81640625" style="247"/>
  </cols>
  <sheetData>
    <row r="1" spans="1:8" ht="15.5">
      <c r="A1" s="55" t="s">
        <v>5</v>
      </c>
      <c r="D1" s="223" t="s">
        <v>0</v>
      </c>
    </row>
    <row r="2" spans="1:8" ht="15.5">
      <c r="A2" s="55" t="s">
        <v>6</v>
      </c>
      <c r="D2" s="224" t="s">
        <v>122</v>
      </c>
    </row>
    <row r="5" spans="1:8" s="249" customFormat="1" ht="21">
      <c r="B5" s="62" t="s">
        <v>296</v>
      </c>
      <c r="C5" s="250"/>
      <c r="D5" s="250"/>
      <c r="E5" s="64"/>
      <c r="F5" s="250"/>
      <c r="G5" s="251"/>
      <c r="H5" s="251"/>
    </row>
    <row r="6" spans="1:8" ht="15.75" customHeight="1">
      <c r="B6" s="252"/>
    </row>
    <row r="7" spans="1:8" ht="21" customHeight="1">
      <c r="B7" s="457" t="s">
        <v>323</v>
      </c>
      <c r="C7" s="458"/>
      <c r="D7" s="458"/>
      <c r="E7" s="458"/>
      <c r="F7" s="458"/>
      <c r="G7" s="458"/>
      <c r="H7" s="459"/>
    </row>
    <row r="8" spans="1:8" ht="16.5" customHeight="1" thickBot="1">
      <c r="B8" s="253"/>
    </row>
    <row r="9" spans="1:8" ht="11.25" customHeight="1" thickTop="1">
      <c r="E9" s="254"/>
      <c r="F9" s="255"/>
      <c r="G9" s="256"/>
    </row>
    <row r="10" spans="1:8" ht="31">
      <c r="B10" s="67" t="s">
        <v>1</v>
      </c>
      <c r="C10" s="67" t="s">
        <v>2</v>
      </c>
      <c r="D10" s="257" t="s">
        <v>351</v>
      </c>
      <c r="E10" s="258" t="s">
        <v>352</v>
      </c>
      <c r="F10" s="259" t="s">
        <v>265</v>
      </c>
      <c r="G10" s="130" t="s">
        <v>350</v>
      </c>
      <c r="H10" s="260" t="s">
        <v>126</v>
      </c>
    </row>
    <row r="11" spans="1:8" ht="18.75" customHeight="1">
      <c r="B11" s="261" t="s">
        <v>285</v>
      </c>
      <c r="C11" s="262"/>
      <c r="D11" s="263" t="s">
        <v>284</v>
      </c>
      <c r="E11" s="264" t="s">
        <v>284</v>
      </c>
      <c r="F11" s="265"/>
      <c r="G11" s="266"/>
      <c r="H11" s="267"/>
    </row>
    <row r="12" spans="1:8" ht="44" thickBot="1">
      <c r="B12" s="268">
        <v>1</v>
      </c>
      <c r="C12" s="269" t="s">
        <v>353</v>
      </c>
      <c r="D12" s="49" t="s">
        <v>5</v>
      </c>
      <c r="E12" s="49" t="s">
        <v>5</v>
      </c>
      <c r="F12" s="120"/>
      <c r="G12" s="121"/>
      <c r="H12" s="123" t="s">
        <v>378</v>
      </c>
    </row>
    <row r="13" spans="1:8" ht="29.5" thickTop="1">
      <c r="B13" s="268">
        <v>2</v>
      </c>
      <c r="C13" s="270" t="s">
        <v>298</v>
      </c>
      <c r="D13" s="49" t="s">
        <v>5</v>
      </c>
      <c r="E13" s="49" t="s">
        <v>5</v>
      </c>
      <c r="F13" s="50"/>
      <c r="G13" s="122"/>
      <c r="H13" s="123"/>
    </row>
    <row r="14" spans="1:8" ht="21" customHeight="1">
      <c r="B14" s="268">
        <v>3</v>
      </c>
      <c r="C14" s="270" t="s">
        <v>283</v>
      </c>
      <c r="D14" s="49" t="s">
        <v>5</v>
      </c>
      <c r="E14" s="49" t="s">
        <v>5</v>
      </c>
      <c r="F14" s="51"/>
      <c r="G14" s="122"/>
      <c r="H14" s="123"/>
    </row>
    <row r="15" spans="1:8" ht="29">
      <c r="B15" s="268">
        <v>4</v>
      </c>
      <c r="C15" s="271" t="s">
        <v>282</v>
      </c>
      <c r="D15" s="49" t="s">
        <v>5</v>
      </c>
      <c r="E15" s="49" t="s">
        <v>5</v>
      </c>
      <c r="F15" s="51"/>
      <c r="G15" s="122"/>
      <c r="H15" s="123"/>
    </row>
    <row r="16" spans="1:8" ht="44" thickBot="1">
      <c r="B16" s="268">
        <v>5</v>
      </c>
      <c r="C16" s="271" t="s">
        <v>281</v>
      </c>
      <c r="D16" s="49" t="s">
        <v>5</v>
      </c>
      <c r="E16" s="49" t="s">
        <v>5</v>
      </c>
      <c r="F16" s="51"/>
      <c r="G16" s="122"/>
      <c r="H16" s="123"/>
    </row>
    <row r="17" spans="2:8" ht="18.75" customHeight="1" thickTop="1">
      <c r="B17" s="261" t="s">
        <v>280</v>
      </c>
      <c r="C17" s="262"/>
      <c r="D17" s="263" t="s">
        <v>284</v>
      </c>
      <c r="E17" s="264" t="s">
        <v>284</v>
      </c>
      <c r="F17" s="272" t="s">
        <v>265</v>
      </c>
      <c r="G17" s="266"/>
      <c r="H17" s="267"/>
    </row>
    <row r="18" spans="2:8" ht="44" thickBot="1">
      <c r="B18" s="268">
        <v>6</v>
      </c>
      <c r="C18" s="269" t="s">
        <v>279</v>
      </c>
      <c r="D18" s="49" t="s">
        <v>5</v>
      </c>
      <c r="E18" s="49" t="s">
        <v>5</v>
      </c>
      <c r="F18" s="120"/>
      <c r="G18" s="305"/>
      <c r="H18" s="123" t="s">
        <v>378</v>
      </c>
    </row>
    <row r="19" spans="2:8" ht="29.5" thickTop="1">
      <c r="B19" s="268">
        <v>7</v>
      </c>
      <c r="C19" s="270" t="s">
        <v>297</v>
      </c>
      <c r="D19" s="49" t="s">
        <v>5</v>
      </c>
      <c r="E19" s="49" t="s">
        <v>5</v>
      </c>
      <c r="F19" s="51"/>
      <c r="G19" s="122"/>
      <c r="H19" s="123"/>
    </row>
    <row r="20" spans="2:8" ht="27" customHeight="1">
      <c r="B20" s="268">
        <v>8</v>
      </c>
      <c r="C20" s="270" t="s">
        <v>78</v>
      </c>
      <c r="D20" s="49" t="s">
        <v>5</v>
      </c>
      <c r="E20" s="49" t="s">
        <v>5</v>
      </c>
      <c r="F20" s="51"/>
      <c r="G20" s="122"/>
      <c r="H20" s="123"/>
    </row>
    <row r="21" spans="2:8" ht="29">
      <c r="B21" s="268">
        <v>9</v>
      </c>
      <c r="C21" s="270" t="s">
        <v>277</v>
      </c>
      <c r="D21" s="49" t="s">
        <v>5</v>
      </c>
      <c r="E21" s="49" t="s">
        <v>5</v>
      </c>
      <c r="F21" s="51"/>
      <c r="G21" s="122"/>
      <c r="H21" s="123"/>
    </row>
    <row r="22" spans="2:8" ht="43.5">
      <c r="B22" s="268">
        <v>10</v>
      </c>
      <c r="C22" s="270" t="s">
        <v>276</v>
      </c>
      <c r="D22" s="49"/>
      <c r="E22" s="49"/>
      <c r="F22" s="51"/>
      <c r="G22" s="122"/>
      <c r="H22" s="123"/>
    </row>
    <row r="23" spans="2:8" ht="20.25" customHeight="1" thickBot="1">
      <c r="B23" s="268">
        <v>11</v>
      </c>
      <c r="C23" s="270" t="s">
        <v>278</v>
      </c>
      <c r="D23" s="49" t="s">
        <v>5</v>
      </c>
      <c r="E23" s="49" t="s">
        <v>5</v>
      </c>
      <c r="F23" s="51"/>
      <c r="G23" s="122"/>
      <c r="H23" s="123"/>
    </row>
    <row r="24" spans="2:8" ht="18.75" customHeight="1" thickTop="1">
      <c r="B24" s="261" t="s">
        <v>275</v>
      </c>
      <c r="C24" s="262"/>
      <c r="D24" s="263" t="s">
        <v>284</v>
      </c>
      <c r="E24" s="264" t="s">
        <v>284</v>
      </c>
      <c r="F24" s="272" t="s">
        <v>265</v>
      </c>
      <c r="G24" s="266"/>
      <c r="H24" s="267"/>
    </row>
    <row r="25" spans="2:8" ht="87.5" thickBot="1">
      <c r="B25" s="268">
        <v>12</v>
      </c>
      <c r="C25" s="269" t="s">
        <v>274</v>
      </c>
      <c r="D25" s="49" t="s">
        <v>5</v>
      </c>
      <c r="E25" s="49" t="s">
        <v>5</v>
      </c>
      <c r="F25" s="120"/>
      <c r="G25" s="305"/>
      <c r="H25" s="123"/>
    </row>
    <row r="26" spans="2:8" ht="44" thickTop="1">
      <c r="B26" s="268">
        <v>13</v>
      </c>
      <c r="C26" s="270" t="s">
        <v>346</v>
      </c>
      <c r="D26" s="49" t="s">
        <v>5</v>
      </c>
      <c r="E26" s="49" t="s">
        <v>5</v>
      </c>
      <c r="F26" s="51"/>
      <c r="G26" s="122"/>
      <c r="H26" s="123"/>
    </row>
    <row r="27" spans="2:8" ht="18.75" customHeight="1">
      <c r="B27" s="268">
        <v>14</v>
      </c>
      <c r="C27" s="270" t="s">
        <v>269</v>
      </c>
      <c r="D27" s="49" t="s">
        <v>5</v>
      </c>
      <c r="E27" s="49" t="s">
        <v>5</v>
      </c>
      <c r="F27" s="51"/>
      <c r="G27" s="122"/>
      <c r="H27" s="123"/>
    </row>
    <row r="28" spans="2:8">
      <c r="B28" s="268">
        <v>15</v>
      </c>
      <c r="C28" s="270" t="s">
        <v>273</v>
      </c>
      <c r="D28" s="49" t="s">
        <v>5</v>
      </c>
      <c r="E28" s="49" t="s">
        <v>5</v>
      </c>
      <c r="F28" s="51"/>
      <c r="G28" s="122"/>
      <c r="H28" s="123"/>
    </row>
    <row r="29" spans="2:8" ht="29.5" thickBot="1">
      <c r="B29" s="268">
        <v>16</v>
      </c>
      <c r="C29" s="270" t="s">
        <v>272</v>
      </c>
      <c r="D29" s="49" t="s">
        <v>5</v>
      </c>
      <c r="E29" s="49" t="s">
        <v>5</v>
      </c>
      <c r="F29" s="51"/>
      <c r="G29" s="122"/>
      <c r="H29" s="123"/>
    </row>
    <row r="30" spans="2:8" ht="18.75" customHeight="1" thickTop="1">
      <c r="B30" s="261" t="s">
        <v>271</v>
      </c>
      <c r="C30" s="262"/>
      <c r="D30" s="263" t="s">
        <v>284</v>
      </c>
      <c r="E30" s="264" t="s">
        <v>284</v>
      </c>
      <c r="F30" s="272" t="s">
        <v>265</v>
      </c>
      <c r="G30" s="266"/>
      <c r="H30" s="267"/>
    </row>
    <row r="31" spans="2:8" ht="87.5" thickBot="1">
      <c r="B31" s="268">
        <v>17</v>
      </c>
      <c r="C31" s="269" t="s">
        <v>270</v>
      </c>
      <c r="D31" s="49" t="s">
        <v>5</v>
      </c>
      <c r="E31" s="49" t="s">
        <v>5</v>
      </c>
      <c r="F31" s="120"/>
      <c r="G31" s="305"/>
      <c r="H31" s="123"/>
    </row>
    <row r="32" spans="2:8" ht="44" thickTop="1">
      <c r="B32" s="268">
        <v>18</v>
      </c>
      <c r="C32" s="270" t="s">
        <v>299</v>
      </c>
      <c r="D32" s="49" t="s">
        <v>5</v>
      </c>
      <c r="E32" s="49" t="s">
        <v>5</v>
      </c>
      <c r="F32" s="51"/>
      <c r="G32" s="122"/>
      <c r="H32" s="123"/>
    </row>
    <row r="33" spans="1:8" ht="21" customHeight="1">
      <c r="B33" s="268">
        <v>19</v>
      </c>
      <c r="C33" s="270" t="s">
        <v>269</v>
      </c>
      <c r="D33" s="49" t="s">
        <v>5</v>
      </c>
      <c r="E33" s="49" t="s">
        <v>5</v>
      </c>
      <c r="F33" s="51"/>
      <c r="G33" s="122"/>
      <c r="H33" s="123"/>
    </row>
    <row r="34" spans="1:8" ht="22.5" customHeight="1">
      <c r="B34" s="268">
        <v>20</v>
      </c>
      <c r="C34" s="270" t="s">
        <v>268</v>
      </c>
      <c r="D34" s="49" t="s">
        <v>5</v>
      </c>
      <c r="E34" s="49" t="s">
        <v>5</v>
      </c>
      <c r="F34" s="51"/>
      <c r="G34" s="122"/>
      <c r="H34" s="123"/>
    </row>
    <row r="35" spans="1:8" ht="29.5" thickBot="1">
      <c r="B35" s="268">
        <v>21</v>
      </c>
      <c r="C35" s="270" t="s">
        <v>267</v>
      </c>
      <c r="D35" s="49" t="s">
        <v>5</v>
      </c>
      <c r="E35" s="49" t="s">
        <v>5</v>
      </c>
      <c r="F35" s="52"/>
      <c r="G35" s="122"/>
      <c r="H35" s="123"/>
    </row>
    <row r="36" spans="1:8" ht="18.75" customHeight="1" thickTop="1">
      <c r="B36" s="261" t="s">
        <v>266</v>
      </c>
      <c r="C36" s="262"/>
      <c r="D36" s="263" t="s">
        <v>284</v>
      </c>
      <c r="E36" s="264" t="s">
        <v>284</v>
      </c>
      <c r="F36" s="272" t="s">
        <v>265</v>
      </c>
      <c r="G36" s="266"/>
      <c r="H36" s="267"/>
    </row>
    <row r="37" spans="1:8" ht="73" thickBot="1">
      <c r="B37" s="268">
        <v>22</v>
      </c>
      <c r="C37" s="269" t="s">
        <v>264</v>
      </c>
      <c r="D37" s="49" t="s">
        <v>5</v>
      </c>
      <c r="E37" s="49" t="s">
        <v>5</v>
      </c>
      <c r="F37" s="120"/>
      <c r="G37" s="305"/>
      <c r="H37" s="123"/>
    </row>
    <row r="38" spans="1:8" ht="44" thickTop="1">
      <c r="B38" s="268">
        <v>23</v>
      </c>
      <c r="C38" s="270" t="s">
        <v>345</v>
      </c>
      <c r="D38" s="49" t="s">
        <v>5</v>
      </c>
      <c r="E38" s="49" t="s">
        <v>5</v>
      </c>
      <c r="F38" s="50"/>
      <c r="G38" s="122"/>
      <c r="H38" s="123"/>
    </row>
    <row r="39" spans="1:8" ht="29">
      <c r="A39" s="328"/>
      <c r="B39" s="304">
        <v>24</v>
      </c>
      <c r="C39" s="270" t="s">
        <v>263</v>
      </c>
      <c r="D39" s="49" t="s">
        <v>5</v>
      </c>
      <c r="E39" s="49" t="s">
        <v>5</v>
      </c>
      <c r="F39" s="51"/>
      <c r="G39" s="122"/>
      <c r="H39" s="123"/>
    </row>
    <row r="40" spans="1:8" ht="29">
      <c r="B40" s="268">
        <v>25</v>
      </c>
      <c r="C40" s="270" t="s">
        <v>262</v>
      </c>
      <c r="D40" s="49" t="s">
        <v>5</v>
      </c>
      <c r="E40" s="49" t="s">
        <v>5</v>
      </c>
      <c r="F40" s="51"/>
      <c r="G40" s="122"/>
      <c r="H40" s="123"/>
    </row>
    <row r="41" spans="1:8">
      <c r="C41" s="273"/>
      <c r="D41" s="274"/>
      <c r="E41" s="274"/>
      <c r="F41" s="274"/>
      <c r="G41" s="275"/>
      <c r="H41" s="276"/>
    </row>
    <row r="42" spans="1:8" ht="33" customHeight="1">
      <c r="B42" s="463" t="s">
        <v>162</v>
      </c>
      <c r="C42" s="463"/>
      <c r="D42" s="463"/>
      <c r="E42" s="463"/>
      <c r="F42" s="463"/>
      <c r="G42" s="463"/>
      <c r="H42" s="463"/>
    </row>
    <row r="43" spans="1:8">
      <c r="C43" s="273"/>
      <c r="D43" s="274"/>
      <c r="E43" s="274"/>
      <c r="F43" s="274"/>
      <c r="G43" s="275"/>
      <c r="H43" s="276"/>
    </row>
    <row r="44" spans="1:8" ht="22.5" customHeight="1">
      <c r="B44" s="117" t="s">
        <v>121</v>
      </c>
      <c r="C44" s="118"/>
      <c r="D44" s="118"/>
      <c r="E44" s="118"/>
      <c r="F44" s="118"/>
      <c r="G44" s="118"/>
      <c r="H44" s="119"/>
    </row>
    <row r="45" spans="1:8" ht="57.75" customHeight="1">
      <c r="B45" s="268">
        <v>1</v>
      </c>
      <c r="C45" s="464" t="s">
        <v>261</v>
      </c>
      <c r="D45" s="464"/>
      <c r="E45" s="464"/>
      <c r="F45" s="461" t="s">
        <v>388</v>
      </c>
      <c r="G45" s="461"/>
      <c r="H45" s="462"/>
    </row>
    <row r="46" spans="1:8" ht="47.25" customHeight="1">
      <c r="B46" s="268">
        <v>2</v>
      </c>
      <c r="C46" s="464" t="s">
        <v>260</v>
      </c>
      <c r="D46" s="464"/>
      <c r="E46" s="464"/>
      <c r="F46" s="461" t="s">
        <v>6</v>
      </c>
      <c r="G46" s="461"/>
      <c r="H46" s="462"/>
    </row>
    <row r="47" spans="1:8" ht="63" customHeight="1">
      <c r="B47" s="268">
        <v>3</v>
      </c>
      <c r="C47" s="464" t="s">
        <v>259</v>
      </c>
      <c r="D47" s="464"/>
      <c r="E47" s="464"/>
      <c r="F47" s="461" t="s">
        <v>390</v>
      </c>
      <c r="G47" s="461"/>
      <c r="H47" s="462"/>
    </row>
    <row r="48" spans="1:8" ht="39" customHeight="1">
      <c r="B48" s="268">
        <v>4</v>
      </c>
      <c r="C48" s="464" t="s">
        <v>258</v>
      </c>
      <c r="D48" s="464"/>
      <c r="E48" s="464"/>
      <c r="F48" s="461" t="s">
        <v>389</v>
      </c>
      <c r="G48" s="461"/>
      <c r="H48" s="462"/>
    </row>
    <row r="50" spans="2:8" ht="15.5">
      <c r="B50" s="277" t="s">
        <v>20</v>
      </c>
      <c r="C50" s="278"/>
    </row>
    <row r="51" spans="2:8" ht="72.75" customHeight="1">
      <c r="B51" s="460"/>
      <c r="C51" s="461"/>
      <c r="D51" s="461"/>
      <c r="E51" s="461"/>
      <c r="F51" s="461"/>
      <c r="G51" s="461"/>
      <c r="H51" s="462"/>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43" bottom="0.39" header="0.3" footer="0.39"/>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2020-04-13T09:22:01Z</cp:lastPrinted>
  <dcterms:created xsi:type="dcterms:W3CDTF">2019-02-05T01:25:34Z</dcterms:created>
  <dcterms:modified xsi:type="dcterms:W3CDTF">2020-12-03T04:24:11Z</dcterms:modified>
</cp:coreProperties>
</file>